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pivotTables/pivotTable7.xml" ContentType="application/vnd.openxmlformats-officedocument.spreadsheetml.pivotTable+xml"/>
  <Override PartName="/xl/pivotTables/pivotTable8.xml" ContentType="application/vnd.openxmlformats-officedocument.spreadsheetml.pivotTable+xml"/>
  <Override PartName="/xl/pivotTables/pivotTable9.xml" ContentType="application/vnd.openxmlformats-officedocument.spreadsheetml.pivotTable+xml"/>
  <Override PartName="/xl/pivotTables/pivotTable10.xml" ContentType="application/vnd.openxmlformats-officedocument.spreadsheetml.pivotTable+xml"/>
  <Override PartName="/xl/pivotTables/pivotTable11.xml" ContentType="application/vnd.openxmlformats-officedocument.spreadsheetml.pivotTable+xml"/>
  <Override PartName="/xl/pivotTables/pivotTable12.xml" ContentType="application/vnd.openxmlformats-officedocument.spreadsheetml.pivotTable+xml"/>
  <Override PartName="/xl/pivotTables/pivotTable13.xml" ContentType="application/vnd.openxmlformats-officedocument.spreadsheetml.pivotTable+xml"/>
  <Override PartName="/xl/pivotTables/pivotTable14.xml" ContentType="application/vnd.openxmlformats-officedocument.spreadsheetml.pivotTable+xml"/>
  <Override PartName="/xl/pivotTables/pivotTable15.xml" ContentType="application/vnd.openxmlformats-officedocument.spreadsheetml.pivotTable+xml"/>
  <Override PartName="/xl/pivotTables/pivotTable16.xml" ContentType="application/vnd.openxmlformats-officedocument.spreadsheetml.pivotTable+xml"/>
  <Override PartName="/xl/pivotTables/pivotTable17.xml" ContentType="application/vnd.openxmlformats-officedocument.spreadsheetml.pivotTable+xml"/>
  <Override PartName="/xl/pivotTables/pivotTable18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/>
  <mc:AlternateContent xmlns:mc="http://schemas.openxmlformats.org/markup-compatibility/2006">
    <mc:Choice Requires="x15">
      <x15ac:absPath xmlns:x15ac="http://schemas.microsoft.com/office/spreadsheetml/2010/11/ac" url="C:\Users\006\Desktop\"/>
    </mc:Choice>
  </mc:AlternateContent>
  <xr:revisionPtr revIDLastSave="0" documentId="13_ncr:1_{62DE691F-D06E-42F6-8B2F-3F04A2C83F45}" xr6:coauthVersionLast="47" xr6:coauthVersionMax="47" xr10:uidLastSave="{00000000-0000-0000-0000-000000000000}"/>
  <bookViews>
    <workbookView xWindow="-120" yWindow="-120" windowWidth="29040" windowHeight="15840" tabRatio="695" xr2:uid="{00000000-000D-0000-FFFF-FFFF00000000}"/>
  </bookViews>
  <sheets>
    <sheet name="①個票入力" sheetId="4" r:id="rId1"/>
    <sheet name="②仮集計" sheetId="5" r:id="rId2"/>
    <sheet name="③集計表(実数)" sheetId="7" r:id="rId3"/>
    <sheet name="④集計表(％)" sheetId="8" r:id="rId4"/>
    <sheet name="⑤参考" sheetId="9" r:id="rId5"/>
    <sheet name="単組別集約数" sheetId="10" r:id="rId6"/>
  </sheets>
  <definedNames>
    <definedName name="_xlnm._FilterDatabase" localSheetId="0" hidden="1">①個票入力!$A$1:$U$3503</definedName>
    <definedName name="_xlnm.Print_Area" localSheetId="2">'③集計表(実数)'!$A$1:$I$140</definedName>
    <definedName name="_xlnm.Print_Area" localSheetId="3">'④集計表(％)'!$A$1:$I$140</definedName>
    <definedName name="_xlnm.Print_Titles" localSheetId="2">'③集計表(実数)'!$1:$3</definedName>
    <definedName name="_xlnm.Print_Titles" localSheetId="3">'④集計表(％)'!$1:$3</definedName>
  </definedNames>
  <calcPr calcId="191029"/>
  <pivotCaches>
    <pivotCache cacheId="0" r:id="rId7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4" i="7" l="1"/>
  <c r="H139" i="7"/>
  <c r="G139" i="7"/>
  <c r="F139" i="7"/>
  <c r="E139" i="7"/>
  <c r="D139" i="7"/>
  <c r="C139" i="7"/>
  <c r="B139" i="7"/>
  <c r="H138" i="7"/>
  <c r="G138" i="7"/>
  <c r="F138" i="7"/>
  <c r="E138" i="7"/>
  <c r="D138" i="7"/>
  <c r="C138" i="7"/>
  <c r="B138" i="7"/>
  <c r="H137" i="7"/>
  <c r="G137" i="7"/>
  <c r="F137" i="7"/>
  <c r="E137" i="7"/>
  <c r="D137" i="7"/>
  <c r="C137" i="7"/>
  <c r="B137" i="7"/>
  <c r="H136" i="7"/>
  <c r="G136" i="7"/>
  <c r="F136" i="7"/>
  <c r="E136" i="7"/>
  <c r="D136" i="7"/>
  <c r="C136" i="7"/>
  <c r="B136" i="7"/>
  <c r="H135" i="7"/>
  <c r="G135" i="7"/>
  <c r="F135" i="7"/>
  <c r="E135" i="7"/>
  <c r="D135" i="7"/>
  <c r="C135" i="7"/>
  <c r="B135" i="7"/>
  <c r="H134" i="7"/>
  <c r="G134" i="7"/>
  <c r="E134" i="7"/>
  <c r="D134" i="7"/>
  <c r="C134" i="7"/>
  <c r="B134" i="7"/>
  <c r="H133" i="7"/>
  <c r="G133" i="7"/>
  <c r="F133" i="7"/>
  <c r="E133" i="7"/>
  <c r="D133" i="7"/>
  <c r="C133" i="7"/>
  <c r="B133" i="7"/>
  <c r="B129" i="7"/>
  <c r="H129" i="7"/>
  <c r="G129" i="7"/>
  <c r="F129" i="7"/>
  <c r="E129" i="7"/>
  <c r="D129" i="7"/>
  <c r="C129" i="7"/>
  <c r="H128" i="7"/>
  <c r="G128" i="7"/>
  <c r="F128" i="7"/>
  <c r="E128" i="7"/>
  <c r="D128" i="7"/>
  <c r="C128" i="7"/>
  <c r="B128" i="7"/>
  <c r="H127" i="7"/>
  <c r="G127" i="7"/>
  <c r="F127" i="7"/>
  <c r="E127" i="7"/>
  <c r="D127" i="7"/>
  <c r="C127" i="7"/>
  <c r="B127" i="7"/>
  <c r="H126" i="7"/>
  <c r="G126" i="7"/>
  <c r="F126" i="7"/>
  <c r="E126" i="7"/>
  <c r="D126" i="7"/>
  <c r="C126" i="7"/>
  <c r="B126" i="7"/>
  <c r="H125" i="7"/>
  <c r="G125" i="7"/>
  <c r="F125" i="7"/>
  <c r="E125" i="7"/>
  <c r="D125" i="7"/>
  <c r="C125" i="7"/>
  <c r="B125" i="7"/>
  <c r="H124" i="7"/>
  <c r="G124" i="7"/>
  <c r="F124" i="7"/>
  <c r="E124" i="7"/>
  <c r="D124" i="7"/>
  <c r="C124" i="7"/>
  <c r="B124" i="7"/>
  <c r="H123" i="7"/>
  <c r="G123" i="7"/>
  <c r="F123" i="7"/>
  <c r="E123" i="7"/>
  <c r="D123" i="7"/>
  <c r="C123" i="7"/>
  <c r="B123" i="7"/>
  <c r="H122" i="7"/>
  <c r="G122" i="7"/>
  <c r="F122" i="7"/>
  <c r="E122" i="7"/>
  <c r="D122" i="7"/>
  <c r="C122" i="7"/>
  <c r="B122" i="7"/>
  <c r="H121" i="7"/>
  <c r="G121" i="7"/>
  <c r="F121" i="7"/>
  <c r="E121" i="7"/>
  <c r="D121" i="7"/>
  <c r="C121" i="7"/>
  <c r="B121" i="7"/>
  <c r="H120" i="7"/>
  <c r="G120" i="7"/>
  <c r="F120" i="7"/>
  <c r="E120" i="7"/>
  <c r="D120" i="7"/>
  <c r="C120" i="7"/>
  <c r="B120" i="7"/>
  <c r="H119" i="7"/>
  <c r="G119" i="7"/>
  <c r="F119" i="7"/>
  <c r="E119" i="7"/>
  <c r="D119" i="7"/>
  <c r="C119" i="7"/>
  <c r="B119" i="7"/>
  <c r="H118" i="7"/>
  <c r="G118" i="7"/>
  <c r="F118" i="7"/>
  <c r="E118" i="7"/>
  <c r="D118" i="7"/>
  <c r="C118" i="7"/>
  <c r="B118" i="7"/>
  <c r="H117" i="7"/>
  <c r="G117" i="7"/>
  <c r="F117" i="7"/>
  <c r="E117" i="7"/>
  <c r="D117" i="7"/>
  <c r="C117" i="7"/>
  <c r="B117" i="7"/>
  <c r="H116" i="7"/>
  <c r="G116" i="7"/>
  <c r="F116" i="7"/>
  <c r="E116" i="7"/>
  <c r="D116" i="7"/>
  <c r="C116" i="7"/>
  <c r="B116" i="7"/>
  <c r="H115" i="7"/>
  <c r="G115" i="7"/>
  <c r="F115" i="7"/>
  <c r="E115" i="7"/>
  <c r="D115" i="7"/>
  <c r="C115" i="7"/>
  <c r="B115" i="7"/>
  <c r="H111" i="7"/>
  <c r="G111" i="7"/>
  <c r="F111" i="7"/>
  <c r="E111" i="7"/>
  <c r="D111" i="7"/>
  <c r="C111" i="7"/>
  <c r="B111" i="7"/>
  <c r="H110" i="7"/>
  <c r="G110" i="7"/>
  <c r="F110" i="7"/>
  <c r="E110" i="7"/>
  <c r="D110" i="7"/>
  <c r="C110" i="7"/>
  <c r="B110" i="7"/>
  <c r="H109" i="7"/>
  <c r="G109" i="7"/>
  <c r="F109" i="7"/>
  <c r="E109" i="7"/>
  <c r="D109" i="7"/>
  <c r="C109" i="7"/>
  <c r="B109" i="7"/>
  <c r="H108" i="7"/>
  <c r="G108" i="7"/>
  <c r="F108" i="7"/>
  <c r="E108" i="7"/>
  <c r="D108" i="7"/>
  <c r="C108" i="7"/>
  <c r="B108" i="7"/>
  <c r="H107" i="7"/>
  <c r="G107" i="7"/>
  <c r="F107" i="7"/>
  <c r="E107" i="7"/>
  <c r="D107" i="7"/>
  <c r="C107" i="7"/>
  <c r="B107" i="7"/>
  <c r="H106" i="7"/>
  <c r="G106" i="7"/>
  <c r="F106" i="7"/>
  <c r="E106" i="7"/>
  <c r="D106" i="7"/>
  <c r="C106" i="7"/>
  <c r="B106" i="7"/>
  <c r="H105" i="7"/>
  <c r="G105" i="7"/>
  <c r="F105" i="7"/>
  <c r="E105" i="7"/>
  <c r="D105" i="7"/>
  <c r="C105" i="7"/>
  <c r="B105" i="7"/>
  <c r="H104" i="7"/>
  <c r="G104" i="7"/>
  <c r="F104" i="7"/>
  <c r="E104" i="7"/>
  <c r="D104" i="7"/>
  <c r="C104" i="7"/>
  <c r="B104" i="7"/>
  <c r="H103" i="7"/>
  <c r="G103" i="7"/>
  <c r="F103" i="7"/>
  <c r="E103" i="7"/>
  <c r="D103" i="7"/>
  <c r="C103" i="7"/>
  <c r="B103" i="7"/>
  <c r="H102" i="7"/>
  <c r="G102" i="7"/>
  <c r="F102" i="7"/>
  <c r="E102" i="7"/>
  <c r="D102" i="7"/>
  <c r="C102" i="7"/>
  <c r="B102" i="7"/>
  <c r="H101" i="7"/>
  <c r="G101" i="7"/>
  <c r="F101" i="7"/>
  <c r="E101" i="7"/>
  <c r="D101" i="7"/>
  <c r="C101" i="7"/>
  <c r="B101" i="7"/>
  <c r="H100" i="7"/>
  <c r="G100" i="7"/>
  <c r="F100" i="7"/>
  <c r="E100" i="7"/>
  <c r="D100" i="7"/>
  <c r="C100" i="7"/>
  <c r="B100" i="7"/>
  <c r="H99" i="7"/>
  <c r="G99" i="7"/>
  <c r="F99" i="7"/>
  <c r="E99" i="7"/>
  <c r="D99" i="7"/>
  <c r="C99" i="7"/>
  <c r="B99" i="7"/>
  <c r="H39" i="7"/>
  <c r="G39" i="7"/>
  <c r="F39" i="7"/>
  <c r="E39" i="7"/>
  <c r="D39" i="7"/>
  <c r="C39" i="7"/>
  <c r="B39" i="7"/>
  <c r="H38" i="7"/>
  <c r="G38" i="7"/>
  <c r="F38" i="7"/>
  <c r="E38" i="7"/>
  <c r="D38" i="7"/>
  <c r="C38" i="7"/>
  <c r="B38" i="7"/>
  <c r="H37" i="7"/>
  <c r="G37" i="7"/>
  <c r="F37" i="7"/>
  <c r="E37" i="7"/>
  <c r="D37" i="7"/>
  <c r="C37" i="7"/>
  <c r="B37" i="7"/>
  <c r="H36" i="7"/>
  <c r="G36" i="7"/>
  <c r="F36" i="7"/>
  <c r="E36" i="7"/>
  <c r="D36" i="7"/>
  <c r="C36" i="7"/>
  <c r="B36" i="7"/>
  <c r="H35" i="7"/>
  <c r="G35" i="7"/>
  <c r="F35" i="7"/>
  <c r="E35" i="7"/>
  <c r="D35" i="7"/>
  <c r="C35" i="7"/>
  <c r="B35" i="7"/>
  <c r="H34" i="7"/>
  <c r="G34" i="7"/>
  <c r="F34" i="7"/>
  <c r="E34" i="7"/>
  <c r="D34" i="7"/>
  <c r="C34" i="7"/>
  <c r="B34" i="7"/>
  <c r="H33" i="7"/>
  <c r="G33" i="7"/>
  <c r="F33" i="7"/>
  <c r="E33" i="7"/>
  <c r="D33" i="7"/>
  <c r="C33" i="7"/>
  <c r="B33" i="7"/>
  <c r="H32" i="7"/>
  <c r="G32" i="7"/>
  <c r="F32" i="7"/>
  <c r="E32" i="7"/>
  <c r="D32" i="7"/>
  <c r="C32" i="7"/>
  <c r="B32" i="7"/>
  <c r="B12" i="7"/>
  <c r="H19" i="7"/>
  <c r="G19" i="7"/>
  <c r="F19" i="7"/>
  <c r="E19" i="7"/>
  <c r="D19" i="7"/>
  <c r="C19" i="7"/>
  <c r="B19" i="7"/>
  <c r="H18" i="7"/>
  <c r="G18" i="7"/>
  <c r="F18" i="7"/>
  <c r="E18" i="7"/>
  <c r="D18" i="7"/>
  <c r="C18" i="7"/>
  <c r="B18" i="7"/>
  <c r="H17" i="7"/>
  <c r="G17" i="7"/>
  <c r="F17" i="7"/>
  <c r="E17" i="7"/>
  <c r="D17" i="7"/>
  <c r="C17" i="7"/>
  <c r="B17" i="7"/>
  <c r="H16" i="7"/>
  <c r="G16" i="7"/>
  <c r="F16" i="7"/>
  <c r="E16" i="7"/>
  <c r="D16" i="7"/>
  <c r="C16" i="7"/>
  <c r="B16" i="7"/>
  <c r="H15" i="7"/>
  <c r="G15" i="7"/>
  <c r="F15" i="7"/>
  <c r="E15" i="7"/>
  <c r="D15" i="7"/>
  <c r="C15" i="7"/>
  <c r="B15" i="7"/>
  <c r="H14" i="7"/>
  <c r="G14" i="7"/>
  <c r="F14" i="7"/>
  <c r="E14" i="7"/>
  <c r="D14" i="7"/>
  <c r="C14" i="7"/>
  <c r="B14" i="7"/>
  <c r="H13" i="7"/>
  <c r="G13" i="7"/>
  <c r="F13" i="7"/>
  <c r="E13" i="7"/>
  <c r="D13" i="7"/>
  <c r="C13" i="7"/>
  <c r="B13" i="7"/>
  <c r="H12" i="7"/>
  <c r="G12" i="7"/>
  <c r="F12" i="7"/>
  <c r="E12" i="7"/>
  <c r="D12" i="7"/>
  <c r="C12" i="7"/>
  <c r="H11" i="7"/>
  <c r="G11" i="7"/>
  <c r="F11" i="7"/>
  <c r="E11" i="7"/>
  <c r="D11" i="7"/>
  <c r="C11" i="7"/>
  <c r="B11" i="7"/>
  <c r="H8" i="7"/>
  <c r="G8" i="7"/>
  <c r="F8" i="7"/>
  <c r="E8" i="7"/>
  <c r="D8" i="7"/>
  <c r="C8" i="7"/>
  <c r="B8" i="7"/>
  <c r="H7" i="7"/>
  <c r="G7" i="7"/>
  <c r="F7" i="7"/>
  <c r="E7" i="7"/>
  <c r="D7" i="7"/>
  <c r="C7" i="7"/>
  <c r="B7" i="7"/>
  <c r="G5" i="7"/>
  <c r="G3" i="7"/>
  <c r="F3" i="7"/>
  <c r="E3" i="7"/>
  <c r="D3" i="7"/>
  <c r="C3" i="7"/>
  <c r="B3" i="7"/>
  <c r="H3" i="7"/>
  <c r="H59" i="7"/>
  <c r="G59" i="7"/>
  <c r="F59" i="7"/>
  <c r="E59" i="7"/>
  <c r="D59" i="7"/>
  <c r="C59" i="7"/>
  <c r="H58" i="7"/>
  <c r="H58" i="8" s="1"/>
  <c r="G58" i="7"/>
  <c r="F58" i="7"/>
  <c r="E58" i="7"/>
  <c r="D58" i="7"/>
  <c r="C58" i="7"/>
  <c r="H57" i="7"/>
  <c r="G57" i="7"/>
  <c r="F57" i="7"/>
  <c r="E57" i="7"/>
  <c r="D57" i="7"/>
  <c r="C57" i="7"/>
  <c r="H56" i="7"/>
  <c r="H56" i="8" s="1"/>
  <c r="G56" i="7"/>
  <c r="F56" i="7"/>
  <c r="E56" i="7"/>
  <c r="D56" i="7"/>
  <c r="C56" i="7"/>
  <c r="H55" i="7"/>
  <c r="H55" i="8" s="1"/>
  <c r="G55" i="7"/>
  <c r="F55" i="7"/>
  <c r="E55" i="7"/>
  <c r="D55" i="7"/>
  <c r="C55" i="7"/>
  <c r="H54" i="7"/>
  <c r="H54" i="8" s="1"/>
  <c r="G54" i="7"/>
  <c r="F54" i="7"/>
  <c r="E54" i="7"/>
  <c r="D54" i="7"/>
  <c r="C54" i="7"/>
  <c r="H53" i="7"/>
  <c r="G53" i="7"/>
  <c r="F53" i="7"/>
  <c r="E53" i="7"/>
  <c r="D53" i="7"/>
  <c r="C53" i="7"/>
  <c r="H52" i="7"/>
  <c r="G52" i="7"/>
  <c r="F52" i="7"/>
  <c r="E52" i="7"/>
  <c r="D52" i="7"/>
  <c r="C52" i="7"/>
  <c r="H51" i="7"/>
  <c r="G51" i="7"/>
  <c r="F51" i="7"/>
  <c r="E51" i="7"/>
  <c r="D51" i="7"/>
  <c r="C51" i="7"/>
  <c r="H50" i="7"/>
  <c r="H50" i="8" s="1"/>
  <c r="G50" i="7"/>
  <c r="G50" i="8" s="1"/>
  <c r="F50" i="7"/>
  <c r="E50" i="7"/>
  <c r="D50" i="7"/>
  <c r="C50" i="7"/>
  <c r="M331" i="5"/>
  <c r="M318" i="5"/>
  <c r="M255" i="5"/>
  <c r="C60" i="7" l="1"/>
  <c r="C52" i="8" s="1"/>
  <c r="E60" i="7"/>
  <c r="E52" i="8" s="1"/>
  <c r="F60" i="7"/>
  <c r="F60" i="8" s="1"/>
  <c r="G60" i="7"/>
  <c r="G60" i="8" s="1"/>
  <c r="H60" i="7"/>
  <c r="H60" i="8" s="1"/>
  <c r="D60" i="7"/>
  <c r="D51" i="8" s="1"/>
  <c r="B59" i="7"/>
  <c r="B23" i="7"/>
  <c r="G19" i="8"/>
  <c r="H17" i="8"/>
  <c r="G17" i="8"/>
  <c r="F17" i="8"/>
  <c r="E17" i="8"/>
  <c r="D17" i="8"/>
  <c r="C17" i="8"/>
  <c r="H16" i="8"/>
  <c r="G16" i="8"/>
  <c r="H15" i="8"/>
  <c r="H13" i="8"/>
  <c r="H12" i="8"/>
  <c r="H11" i="8"/>
  <c r="B19" i="8"/>
  <c r="B17" i="8"/>
  <c r="B16" i="8"/>
  <c r="H36" i="8"/>
  <c r="G36" i="8"/>
  <c r="H35" i="8"/>
  <c r="G35" i="8"/>
  <c r="D35" i="8"/>
  <c r="H34" i="8"/>
  <c r="G34" i="8"/>
  <c r="C34" i="8"/>
  <c r="H33" i="8"/>
  <c r="G33" i="8"/>
  <c r="H32" i="8"/>
  <c r="H31" i="7"/>
  <c r="G31" i="7"/>
  <c r="F31" i="7"/>
  <c r="E31" i="7"/>
  <c r="D31" i="7"/>
  <c r="C31" i="7"/>
  <c r="B31" i="7"/>
  <c r="H53" i="8" l="1"/>
  <c r="F59" i="8"/>
  <c r="H59" i="8"/>
  <c r="G57" i="8"/>
  <c r="H57" i="8"/>
  <c r="E59" i="8"/>
  <c r="G56" i="8"/>
  <c r="G53" i="8"/>
  <c r="B36" i="8"/>
  <c r="I36" i="7"/>
  <c r="I37" i="7"/>
  <c r="C55" i="8"/>
  <c r="G51" i="8"/>
  <c r="F57" i="8"/>
  <c r="F54" i="8"/>
  <c r="E57" i="8"/>
  <c r="C51" i="8"/>
  <c r="F52" i="8"/>
  <c r="F51" i="8"/>
  <c r="G58" i="8"/>
  <c r="C56" i="8"/>
  <c r="F58" i="8"/>
  <c r="G54" i="8"/>
  <c r="C57" i="8"/>
  <c r="E60" i="8"/>
  <c r="E56" i="8"/>
  <c r="E50" i="8"/>
  <c r="E51" i="8"/>
  <c r="D53" i="8"/>
  <c r="E58" i="8"/>
  <c r="D50" i="8"/>
  <c r="C60" i="8"/>
  <c r="C54" i="8"/>
  <c r="F53" i="8"/>
  <c r="G52" i="8"/>
  <c r="G59" i="8"/>
  <c r="C53" i="8"/>
  <c r="E54" i="8"/>
  <c r="C58" i="8"/>
  <c r="D60" i="8"/>
  <c r="D54" i="8"/>
  <c r="D59" i="8"/>
  <c r="H52" i="8"/>
  <c r="D58" i="8"/>
  <c r="F56" i="8"/>
  <c r="F50" i="8"/>
  <c r="E55" i="8"/>
  <c r="D57" i="8"/>
  <c r="C59" i="8"/>
  <c r="G55" i="8"/>
  <c r="D56" i="8"/>
  <c r="C50" i="8"/>
  <c r="F55" i="8"/>
  <c r="E53" i="8"/>
  <c r="D55" i="8"/>
  <c r="D52" i="8"/>
  <c r="H51" i="8"/>
  <c r="C20" i="7"/>
  <c r="C20" i="8" s="1"/>
  <c r="G20" i="7"/>
  <c r="G20" i="8" s="1"/>
  <c r="F20" i="7"/>
  <c r="F20" i="8" s="1"/>
  <c r="H20" i="7"/>
  <c r="H20" i="8" s="1"/>
  <c r="B20" i="7"/>
  <c r="B11" i="8" s="1"/>
  <c r="E20" i="7"/>
  <c r="E20" i="8" s="1"/>
  <c r="D20" i="7"/>
  <c r="D20" i="8" s="1"/>
  <c r="E40" i="7"/>
  <c r="E40" i="8" s="1"/>
  <c r="I19" i="7"/>
  <c r="I11" i="7"/>
  <c r="I15" i="7"/>
  <c r="I17" i="7"/>
  <c r="I17" i="8" s="1"/>
  <c r="I14" i="7"/>
  <c r="I12" i="7"/>
  <c r="I16" i="7"/>
  <c r="I13" i="7"/>
  <c r="I18" i="7"/>
  <c r="G40" i="7"/>
  <c r="G40" i="8" s="1"/>
  <c r="H40" i="7"/>
  <c r="H40" i="8" s="1"/>
  <c r="C40" i="7"/>
  <c r="C40" i="8" s="1"/>
  <c r="F40" i="7"/>
  <c r="D40" i="7"/>
  <c r="D40" i="8" s="1"/>
  <c r="H128" i="8"/>
  <c r="G128" i="8"/>
  <c r="H127" i="8"/>
  <c r="G127" i="8"/>
  <c r="H124" i="8"/>
  <c r="H123" i="8"/>
  <c r="H121" i="8"/>
  <c r="H118" i="8"/>
  <c r="H116" i="8"/>
  <c r="H110" i="8"/>
  <c r="B110" i="8"/>
  <c r="H106" i="8"/>
  <c r="H103" i="8"/>
  <c r="H101" i="8"/>
  <c r="H100" i="8"/>
  <c r="H95" i="7"/>
  <c r="G95" i="7"/>
  <c r="F95" i="7"/>
  <c r="E95" i="7"/>
  <c r="D95" i="7"/>
  <c r="C95" i="7"/>
  <c r="B95" i="7"/>
  <c r="H94" i="7"/>
  <c r="H94" i="8" s="1"/>
  <c r="G94" i="7"/>
  <c r="F94" i="7"/>
  <c r="E94" i="7"/>
  <c r="D94" i="7"/>
  <c r="C94" i="7"/>
  <c r="B94" i="7"/>
  <c r="H93" i="7"/>
  <c r="H93" i="8" s="1"/>
  <c r="G93" i="7"/>
  <c r="F93" i="7"/>
  <c r="E93" i="7"/>
  <c r="D93" i="7"/>
  <c r="C93" i="7"/>
  <c r="B93" i="7"/>
  <c r="H92" i="7"/>
  <c r="H92" i="8" s="1"/>
  <c r="G92" i="7"/>
  <c r="F92" i="7"/>
  <c r="E92" i="7"/>
  <c r="D92" i="7"/>
  <c r="C92" i="7"/>
  <c r="B92" i="7"/>
  <c r="H91" i="7"/>
  <c r="G91" i="7"/>
  <c r="F91" i="7"/>
  <c r="E91" i="7"/>
  <c r="D91" i="7"/>
  <c r="C91" i="7"/>
  <c r="B91" i="7"/>
  <c r="H90" i="7"/>
  <c r="H90" i="8" s="1"/>
  <c r="G90" i="7"/>
  <c r="G90" i="8" s="1"/>
  <c r="F90" i="7"/>
  <c r="F90" i="8" s="1"/>
  <c r="E90" i="7"/>
  <c r="D90" i="7"/>
  <c r="D90" i="8" s="1"/>
  <c r="C90" i="7"/>
  <c r="B90" i="7"/>
  <c r="H89" i="7"/>
  <c r="H89" i="8" s="1"/>
  <c r="G89" i="7"/>
  <c r="F89" i="7"/>
  <c r="E89" i="7"/>
  <c r="D89" i="7"/>
  <c r="C89" i="7"/>
  <c r="B89" i="7"/>
  <c r="H88" i="7"/>
  <c r="G88" i="7"/>
  <c r="F88" i="7"/>
  <c r="E88" i="7"/>
  <c r="D88" i="7"/>
  <c r="C88" i="7"/>
  <c r="B88" i="7"/>
  <c r="H87" i="7"/>
  <c r="H87" i="8" s="1"/>
  <c r="G87" i="7"/>
  <c r="F87" i="7"/>
  <c r="E87" i="7"/>
  <c r="D87" i="7"/>
  <c r="C87" i="7"/>
  <c r="B87" i="7"/>
  <c r="H86" i="7"/>
  <c r="H86" i="8" s="1"/>
  <c r="G86" i="7"/>
  <c r="F86" i="7"/>
  <c r="E86" i="7"/>
  <c r="D86" i="7"/>
  <c r="C86" i="7"/>
  <c r="B86" i="7"/>
  <c r="H85" i="7"/>
  <c r="H85" i="8" s="1"/>
  <c r="G85" i="7"/>
  <c r="F85" i="7"/>
  <c r="E85" i="7"/>
  <c r="D85" i="7"/>
  <c r="C85" i="7"/>
  <c r="B85" i="7"/>
  <c r="B85" i="8" s="1"/>
  <c r="H84" i="7"/>
  <c r="H84" i="8" s="1"/>
  <c r="G84" i="7"/>
  <c r="G84" i="8" s="1"/>
  <c r="F84" i="7"/>
  <c r="E84" i="7"/>
  <c r="D84" i="7"/>
  <c r="C84" i="7"/>
  <c r="B84" i="7"/>
  <c r="H83" i="7"/>
  <c r="H83" i="8" s="1"/>
  <c r="G83" i="7"/>
  <c r="F83" i="7"/>
  <c r="E83" i="7"/>
  <c r="D83" i="7"/>
  <c r="C83" i="7"/>
  <c r="B83" i="7"/>
  <c r="H82" i="7"/>
  <c r="G82" i="7"/>
  <c r="F82" i="7"/>
  <c r="E82" i="7"/>
  <c r="D82" i="7"/>
  <c r="C82" i="7"/>
  <c r="B82" i="7"/>
  <c r="H81" i="7"/>
  <c r="H81" i="8" s="1"/>
  <c r="G81" i="7"/>
  <c r="F81" i="7"/>
  <c r="E81" i="7"/>
  <c r="D81" i="7"/>
  <c r="C81" i="7"/>
  <c r="B81" i="7"/>
  <c r="H80" i="7"/>
  <c r="H80" i="8" s="1"/>
  <c r="G80" i="7"/>
  <c r="G80" i="8" s="1"/>
  <c r="F80" i="7"/>
  <c r="E80" i="7"/>
  <c r="D80" i="7"/>
  <c r="C80" i="7"/>
  <c r="B80" i="7"/>
  <c r="H79" i="7"/>
  <c r="G79" i="7"/>
  <c r="F79" i="7"/>
  <c r="E79" i="7"/>
  <c r="D79" i="7"/>
  <c r="C79" i="7"/>
  <c r="B79" i="7"/>
  <c r="H78" i="7"/>
  <c r="G78" i="7"/>
  <c r="F78" i="7"/>
  <c r="E78" i="7"/>
  <c r="D78" i="7"/>
  <c r="C78" i="7"/>
  <c r="B78" i="7"/>
  <c r="H77" i="7"/>
  <c r="H77" i="8" s="1"/>
  <c r="G77" i="7"/>
  <c r="F77" i="7"/>
  <c r="E77" i="7"/>
  <c r="D77" i="7"/>
  <c r="C77" i="7"/>
  <c r="B77" i="7"/>
  <c r="H76" i="7"/>
  <c r="H76" i="8" s="1"/>
  <c r="G76" i="7"/>
  <c r="F76" i="7"/>
  <c r="E76" i="7"/>
  <c r="D76" i="7"/>
  <c r="C76" i="7"/>
  <c r="B76" i="7"/>
  <c r="B76" i="8" s="1"/>
  <c r="H75" i="7"/>
  <c r="H75" i="8" s="1"/>
  <c r="G75" i="7"/>
  <c r="F75" i="7"/>
  <c r="E75" i="7"/>
  <c r="D75" i="7"/>
  <c r="C75" i="7"/>
  <c r="B75" i="7"/>
  <c r="M42" i="5"/>
  <c r="M217" i="5"/>
  <c r="M297" i="5"/>
  <c r="M236" i="5"/>
  <c r="M98" i="5"/>
  <c r="M70" i="5"/>
  <c r="M276" i="5"/>
  <c r="F40" i="8" l="1"/>
  <c r="F39" i="8"/>
  <c r="G38" i="8"/>
  <c r="H38" i="8"/>
  <c r="H18" i="8"/>
  <c r="E36" i="8"/>
  <c r="H39" i="8"/>
  <c r="F16" i="8"/>
  <c r="F11" i="8"/>
  <c r="G15" i="8"/>
  <c r="G14" i="8"/>
  <c r="C38" i="8"/>
  <c r="D11" i="8"/>
  <c r="D38" i="8"/>
  <c r="E38" i="8"/>
  <c r="H14" i="8"/>
  <c r="C19" i="8"/>
  <c r="E34" i="8"/>
  <c r="D15" i="8"/>
  <c r="E37" i="8"/>
  <c r="G18" i="8"/>
  <c r="D36" i="8"/>
  <c r="C33" i="8"/>
  <c r="E15" i="8"/>
  <c r="D33" i="8"/>
  <c r="E33" i="8"/>
  <c r="G13" i="8"/>
  <c r="D32" i="8"/>
  <c r="D39" i="8"/>
  <c r="H31" i="8"/>
  <c r="D19" i="8"/>
  <c r="C16" i="8"/>
  <c r="C39" i="8"/>
  <c r="E32" i="8"/>
  <c r="G11" i="8"/>
  <c r="D31" i="8"/>
  <c r="C37" i="8"/>
  <c r="D18" i="8"/>
  <c r="C12" i="8"/>
  <c r="H19" i="8"/>
  <c r="E39" i="8"/>
  <c r="C35" i="8"/>
  <c r="D14" i="8"/>
  <c r="F35" i="8"/>
  <c r="B13" i="8"/>
  <c r="B15" i="8"/>
  <c r="F38" i="8"/>
  <c r="E31" i="8"/>
  <c r="G12" i="8"/>
  <c r="D37" i="8"/>
  <c r="F15" i="8"/>
  <c r="C32" i="8"/>
  <c r="C36" i="8"/>
  <c r="E13" i="8"/>
  <c r="D16" i="8"/>
  <c r="G37" i="8"/>
  <c r="C18" i="8"/>
  <c r="C11" i="8"/>
  <c r="F34" i="8"/>
  <c r="F14" i="8"/>
  <c r="E14" i="8"/>
  <c r="E11" i="8"/>
  <c r="G32" i="8"/>
  <c r="B14" i="8"/>
  <c r="F33" i="8"/>
  <c r="E35" i="8"/>
  <c r="B18" i="8"/>
  <c r="D34" i="8"/>
  <c r="F12" i="8"/>
  <c r="H37" i="8"/>
  <c r="C31" i="8"/>
  <c r="E19" i="8"/>
  <c r="D13" i="8"/>
  <c r="G31" i="8"/>
  <c r="C15" i="8"/>
  <c r="G39" i="8"/>
  <c r="F32" i="8"/>
  <c r="B12" i="8"/>
  <c r="F19" i="8"/>
  <c r="F13" i="8"/>
  <c r="E12" i="8"/>
  <c r="E18" i="8"/>
  <c r="D12" i="8"/>
  <c r="C14" i="8"/>
  <c r="F37" i="8"/>
  <c r="F31" i="8"/>
  <c r="F18" i="8"/>
  <c r="E16" i="8"/>
  <c r="C13" i="8"/>
  <c r="F36" i="8"/>
  <c r="I20" i="7"/>
  <c r="I12" i="8" s="1"/>
  <c r="B20" i="8"/>
  <c r="I79" i="7"/>
  <c r="I91" i="7"/>
  <c r="I86" i="7"/>
  <c r="I77" i="7"/>
  <c r="I89" i="7"/>
  <c r="I100" i="7"/>
  <c r="I118" i="7"/>
  <c r="I126" i="7"/>
  <c r="I80" i="7"/>
  <c r="I92" i="7"/>
  <c r="I103" i="7"/>
  <c r="I121" i="7"/>
  <c r="I82" i="7"/>
  <c r="I94" i="7"/>
  <c r="I116" i="7"/>
  <c r="I123" i="7"/>
  <c r="I75" i="7"/>
  <c r="I110" i="7"/>
  <c r="I105" i="7"/>
  <c r="I128" i="7"/>
  <c r="I84" i="7"/>
  <c r="I107" i="7"/>
  <c r="I87" i="7"/>
  <c r="I102" i="7"/>
  <c r="I119" i="7"/>
  <c r="B128" i="8"/>
  <c r="I111" i="7"/>
  <c r="I120" i="7"/>
  <c r="I125" i="7"/>
  <c r="I76" i="7"/>
  <c r="I81" i="7"/>
  <c r="I88" i="7"/>
  <c r="I93" i="7"/>
  <c r="I104" i="7"/>
  <c r="I127" i="7"/>
  <c r="I117" i="7"/>
  <c r="I83" i="7"/>
  <c r="I95" i="7"/>
  <c r="I106" i="7"/>
  <c r="I122" i="7"/>
  <c r="I129" i="7"/>
  <c r="I78" i="7"/>
  <c r="I85" i="7"/>
  <c r="I90" i="7"/>
  <c r="I101" i="7"/>
  <c r="I124" i="7"/>
  <c r="C84" i="8"/>
  <c r="C90" i="8"/>
  <c r="M142" i="5"/>
  <c r="M82" i="5"/>
  <c r="M55" i="5"/>
  <c r="M198" i="5"/>
  <c r="M114" i="5"/>
  <c r="M170" i="5"/>
  <c r="I13" i="8" l="1"/>
  <c r="I20" i="8"/>
  <c r="I11" i="8"/>
  <c r="I18" i="8"/>
  <c r="I16" i="8"/>
  <c r="I14" i="8"/>
  <c r="I15" i="8"/>
  <c r="I19" i="8"/>
  <c r="I133" i="7" l="1"/>
  <c r="I135" i="7"/>
  <c r="I134" i="7"/>
  <c r="A5" i="4" l="1"/>
  <c r="A6" i="4" s="1"/>
  <c r="A7" i="4" s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A96" i="4" s="1"/>
  <c r="A97" i="4" s="1"/>
  <c r="A98" i="4" s="1"/>
  <c r="A99" i="4" s="1"/>
  <c r="A100" i="4" s="1"/>
  <c r="A101" i="4" s="1"/>
  <c r="A102" i="4" s="1"/>
  <c r="A103" i="4" s="1"/>
  <c r="A104" i="4" s="1"/>
  <c r="A105" i="4" s="1"/>
  <c r="A106" i="4" s="1"/>
  <c r="A107" i="4" s="1"/>
  <c r="A108" i="4" s="1"/>
  <c r="A109" i="4" s="1"/>
  <c r="A110" i="4" s="1"/>
  <c r="A111" i="4" s="1"/>
  <c r="A112" i="4" s="1"/>
  <c r="A113" i="4" s="1"/>
  <c r="A114" i="4" s="1"/>
  <c r="A115" i="4" s="1"/>
  <c r="A116" i="4" s="1"/>
  <c r="A117" i="4" s="1"/>
  <c r="A118" i="4" s="1"/>
  <c r="A119" i="4" s="1"/>
  <c r="A120" i="4" s="1"/>
  <c r="A121" i="4" s="1"/>
  <c r="A122" i="4" s="1"/>
  <c r="A123" i="4" s="1"/>
  <c r="A124" i="4" s="1"/>
  <c r="A125" i="4" s="1"/>
  <c r="A126" i="4" s="1"/>
  <c r="A127" i="4" s="1"/>
  <c r="A128" i="4" s="1"/>
  <c r="A129" i="4" s="1"/>
  <c r="A130" i="4" s="1"/>
  <c r="A131" i="4" s="1"/>
  <c r="A132" i="4" s="1"/>
  <c r="A133" i="4" s="1"/>
  <c r="A134" i="4" s="1"/>
  <c r="A135" i="4" s="1"/>
  <c r="A136" i="4" s="1"/>
  <c r="A137" i="4" s="1"/>
  <c r="A138" i="4" s="1"/>
  <c r="A139" i="4" s="1"/>
  <c r="A140" i="4" s="1"/>
  <c r="A141" i="4" s="1"/>
  <c r="A142" i="4" s="1"/>
  <c r="A143" i="4" s="1"/>
  <c r="A144" i="4" s="1"/>
  <c r="A145" i="4" s="1"/>
  <c r="A146" i="4" s="1"/>
  <c r="A147" i="4" s="1"/>
  <c r="A148" i="4" s="1"/>
  <c r="A149" i="4" s="1"/>
  <c r="A150" i="4" s="1"/>
  <c r="A151" i="4" s="1"/>
  <c r="A152" i="4" s="1"/>
  <c r="A153" i="4" s="1"/>
  <c r="A154" i="4" s="1"/>
  <c r="A155" i="4" s="1"/>
  <c r="A156" i="4" s="1"/>
  <c r="A157" i="4" s="1"/>
  <c r="A158" i="4" s="1"/>
  <c r="A159" i="4" s="1"/>
  <c r="A160" i="4" s="1"/>
  <c r="A161" i="4" s="1"/>
  <c r="A162" i="4" s="1"/>
  <c r="A163" i="4" s="1"/>
  <c r="A164" i="4" s="1"/>
  <c r="A165" i="4" s="1"/>
  <c r="A166" i="4" s="1"/>
  <c r="A167" i="4" s="1"/>
  <c r="A168" i="4" s="1"/>
  <c r="A169" i="4" s="1"/>
  <c r="A170" i="4" s="1"/>
  <c r="A171" i="4" s="1"/>
  <c r="A172" i="4" s="1"/>
  <c r="A173" i="4" s="1"/>
  <c r="A174" i="4" s="1"/>
  <c r="A175" i="4" s="1"/>
  <c r="A176" i="4" s="1"/>
  <c r="A177" i="4" s="1"/>
  <c r="A178" i="4" s="1"/>
  <c r="A179" i="4" s="1"/>
  <c r="A180" i="4" s="1"/>
  <c r="A181" i="4" s="1"/>
  <c r="A182" i="4" s="1"/>
  <c r="A183" i="4" s="1"/>
  <c r="A184" i="4" s="1"/>
  <c r="A185" i="4" s="1"/>
  <c r="A186" i="4" s="1"/>
  <c r="A187" i="4" s="1"/>
  <c r="A188" i="4" s="1"/>
  <c r="A189" i="4" s="1"/>
  <c r="A190" i="4" s="1"/>
  <c r="A191" i="4" s="1"/>
  <c r="A192" i="4" s="1"/>
  <c r="A193" i="4" s="1"/>
  <c r="A194" i="4" s="1"/>
  <c r="A195" i="4" s="1"/>
  <c r="A196" i="4" s="1"/>
  <c r="A197" i="4" s="1"/>
  <c r="A198" i="4" s="1"/>
  <c r="A199" i="4" s="1"/>
  <c r="A200" i="4" s="1"/>
  <c r="A201" i="4" s="1"/>
  <c r="A202" i="4" s="1"/>
  <c r="A203" i="4" s="1"/>
  <c r="A204" i="4" s="1"/>
  <c r="A205" i="4" s="1"/>
  <c r="A206" i="4" s="1"/>
  <c r="A207" i="4" s="1"/>
  <c r="A208" i="4" s="1"/>
  <c r="A209" i="4" s="1"/>
  <c r="A210" i="4" s="1"/>
  <c r="A211" i="4" s="1"/>
  <c r="A212" i="4" s="1"/>
  <c r="A213" i="4" s="1"/>
  <c r="A214" i="4" s="1"/>
  <c r="A215" i="4" s="1"/>
  <c r="A216" i="4" s="1"/>
  <c r="A217" i="4" s="1"/>
  <c r="A218" i="4" s="1"/>
  <c r="A219" i="4" s="1"/>
  <c r="A220" i="4" s="1"/>
  <c r="A221" i="4" s="1"/>
  <c r="A222" i="4" s="1"/>
  <c r="A223" i="4" s="1"/>
  <c r="A224" i="4" s="1"/>
  <c r="A225" i="4" s="1"/>
  <c r="A226" i="4" s="1"/>
  <c r="A227" i="4" s="1"/>
  <c r="A228" i="4" s="1"/>
  <c r="A229" i="4" s="1"/>
  <c r="A230" i="4" s="1"/>
  <c r="A231" i="4" s="1"/>
  <c r="A232" i="4" s="1"/>
  <c r="A233" i="4" s="1"/>
  <c r="A234" i="4" s="1"/>
  <c r="A235" i="4" s="1"/>
  <c r="A236" i="4" s="1"/>
  <c r="A237" i="4" s="1"/>
  <c r="A238" i="4" s="1"/>
  <c r="A239" i="4" s="1"/>
  <c r="A240" i="4" s="1"/>
  <c r="A241" i="4" s="1"/>
  <c r="A242" i="4" s="1"/>
  <c r="A243" i="4" s="1"/>
  <c r="A244" i="4" s="1"/>
  <c r="A245" i="4" s="1"/>
  <c r="A246" i="4" s="1"/>
  <c r="A247" i="4" s="1"/>
  <c r="A248" i="4" s="1"/>
  <c r="A249" i="4" s="1"/>
  <c r="A250" i="4" s="1"/>
  <c r="A251" i="4" s="1"/>
  <c r="A252" i="4" s="1"/>
  <c r="A253" i="4" s="1"/>
  <c r="A254" i="4" s="1"/>
  <c r="A255" i="4" s="1"/>
  <c r="A256" i="4" s="1"/>
  <c r="A257" i="4" s="1"/>
  <c r="A258" i="4" s="1"/>
  <c r="A259" i="4" s="1"/>
  <c r="A260" i="4" s="1"/>
  <c r="A261" i="4" s="1"/>
  <c r="A262" i="4" s="1"/>
  <c r="A263" i="4" s="1"/>
  <c r="A264" i="4" s="1"/>
  <c r="A265" i="4" s="1"/>
  <c r="A266" i="4" s="1"/>
  <c r="A267" i="4" s="1"/>
  <c r="A268" i="4" s="1"/>
  <c r="A269" i="4" s="1"/>
  <c r="A270" i="4" s="1"/>
  <c r="A271" i="4" s="1"/>
  <c r="A272" i="4" s="1"/>
  <c r="A273" i="4" s="1"/>
  <c r="A274" i="4" s="1"/>
  <c r="A275" i="4" s="1"/>
  <c r="A276" i="4" s="1"/>
  <c r="A277" i="4" s="1"/>
  <c r="A278" i="4" s="1"/>
  <c r="A279" i="4" s="1"/>
  <c r="A280" i="4" s="1"/>
  <c r="A281" i="4" s="1"/>
  <c r="A282" i="4" s="1"/>
  <c r="A283" i="4" s="1"/>
  <c r="A284" i="4" s="1"/>
  <c r="A285" i="4" s="1"/>
  <c r="A286" i="4" s="1"/>
  <c r="A287" i="4" s="1"/>
  <c r="A288" i="4" s="1"/>
  <c r="A289" i="4" s="1"/>
  <c r="A290" i="4" s="1"/>
  <c r="A291" i="4" s="1"/>
  <c r="A292" i="4" s="1"/>
  <c r="A293" i="4" s="1"/>
  <c r="A294" i="4" s="1"/>
  <c r="A295" i="4" s="1"/>
  <c r="A296" i="4" s="1"/>
  <c r="A297" i="4" s="1"/>
  <c r="A298" i="4" s="1"/>
  <c r="A299" i="4" s="1"/>
  <c r="A300" i="4" s="1"/>
  <c r="A301" i="4" s="1"/>
  <c r="A302" i="4" s="1"/>
  <c r="A303" i="4" s="1"/>
  <c r="A304" i="4" s="1"/>
  <c r="A305" i="4" s="1"/>
  <c r="A306" i="4" s="1"/>
  <c r="A307" i="4" s="1"/>
  <c r="A308" i="4" s="1"/>
  <c r="A309" i="4" s="1"/>
  <c r="A310" i="4" s="1"/>
  <c r="A311" i="4" s="1"/>
  <c r="A312" i="4" s="1"/>
  <c r="A313" i="4" s="1"/>
  <c r="A314" i="4" s="1"/>
  <c r="A315" i="4" s="1"/>
  <c r="A316" i="4" s="1"/>
  <c r="A317" i="4" s="1"/>
  <c r="A318" i="4" s="1"/>
  <c r="A319" i="4" s="1"/>
  <c r="A320" i="4" s="1"/>
  <c r="A321" i="4" s="1"/>
  <c r="A322" i="4" s="1"/>
  <c r="A323" i="4" s="1"/>
  <c r="A324" i="4" s="1"/>
  <c r="A325" i="4" s="1"/>
  <c r="A326" i="4" s="1"/>
  <c r="A327" i="4" s="1"/>
  <c r="A328" i="4" s="1"/>
  <c r="A329" i="4" s="1"/>
  <c r="A330" i="4" s="1"/>
  <c r="A331" i="4" s="1"/>
  <c r="A332" i="4" s="1"/>
  <c r="A333" i="4" s="1"/>
  <c r="A334" i="4" s="1"/>
  <c r="A335" i="4" s="1"/>
  <c r="A336" i="4" s="1"/>
  <c r="A337" i="4" s="1"/>
  <c r="A338" i="4" s="1"/>
  <c r="A339" i="4" s="1"/>
  <c r="A340" i="4" s="1"/>
  <c r="A341" i="4" s="1"/>
  <c r="A342" i="4" s="1"/>
  <c r="A343" i="4" s="1"/>
  <c r="A344" i="4" s="1"/>
  <c r="A345" i="4" s="1"/>
  <c r="A346" i="4" s="1"/>
  <c r="A347" i="4" s="1"/>
  <c r="A348" i="4" s="1"/>
  <c r="A349" i="4" s="1"/>
  <c r="A350" i="4" s="1"/>
  <c r="A351" i="4" s="1"/>
  <c r="A352" i="4" s="1"/>
  <c r="A353" i="4" s="1"/>
  <c r="A354" i="4" s="1"/>
  <c r="A355" i="4" s="1"/>
  <c r="A356" i="4" s="1"/>
  <c r="A357" i="4" s="1"/>
  <c r="A358" i="4" s="1"/>
  <c r="A359" i="4" s="1"/>
  <c r="A360" i="4" s="1"/>
  <c r="A361" i="4" s="1"/>
  <c r="A362" i="4" s="1"/>
  <c r="A363" i="4" s="1"/>
  <c r="A364" i="4" s="1"/>
  <c r="A365" i="4" s="1"/>
  <c r="A366" i="4" s="1"/>
  <c r="A367" i="4" s="1"/>
  <c r="A368" i="4" s="1"/>
  <c r="A369" i="4" s="1"/>
  <c r="A370" i="4" s="1"/>
  <c r="A371" i="4" s="1"/>
  <c r="A372" i="4" s="1"/>
  <c r="A373" i="4" s="1"/>
  <c r="A374" i="4" s="1"/>
  <c r="A375" i="4" s="1"/>
  <c r="A376" i="4" s="1"/>
  <c r="A377" i="4" s="1"/>
  <c r="A378" i="4" s="1"/>
  <c r="A379" i="4" s="1"/>
  <c r="A380" i="4" s="1"/>
  <c r="A381" i="4" s="1"/>
  <c r="A382" i="4" s="1"/>
  <c r="A383" i="4" s="1"/>
  <c r="A384" i="4" s="1"/>
  <c r="A385" i="4" s="1"/>
  <c r="A386" i="4" s="1"/>
  <c r="A387" i="4" s="1"/>
  <c r="A388" i="4" s="1"/>
  <c r="A389" i="4" s="1"/>
  <c r="A390" i="4" s="1"/>
  <c r="A391" i="4" s="1"/>
  <c r="A392" i="4" s="1"/>
  <c r="A393" i="4" s="1"/>
  <c r="A394" i="4" s="1"/>
  <c r="A395" i="4" s="1"/>
  <c r="A396" i="4" s="1"/>
  <c r="A397" i="4" s="1"/>
  <c r="A398" i="4" s="1"/>
  <c r="A399" i="4" s="1"/>
  <c r="A400" i="4" s="1"/>
  <c r="A401" i="4" s="1"/>
  <c r="A402" i="4" s="1"/>
  <c r="A403" i="4" s="1"/>
  <c r="A404" i="4" s="1"/>
  <c r="A405" i="4" s="1"/>
  <c r="A406" i="4" s="1"/>
  <c r="A407" i="4" s="1"/>
  <c r="A408" i="4" s="1"/>
  <c r="A409" i="4" s="1"/>
  <c r="A410" i="4" s="1"/>
  <c r="A411" i="4" s="1"/>
  <c r="A412" i="4" s="1"/>
  <c r="A413" i="4" s="1"/>
  <c r="A414" i="4" s="1"/>
  <c r="A415" i="4" s="1"/>
  <c r="A416" i="4" s="1"/>
  <c r="A417" i="4" s="1"/>
  <c r="A418" i="4" s="1"/>
  <c r="A419" i="4" s="1"/>
  <c r="A420" i="4" s="1"/>
  <c r="A421" i="4" s="1"/>
  <c r="A422" i="4" s="1"/>
  <c r="A423" i="4" s="1"/>
  <c r="A424" i="4" s="1"/>
  <c r="A425" i="4" s="1"/>
  <c r="A426" i="4" s="1"/>
  <c r="A427" i="4" s="1"/>
  <c r="A428" i="4" s="1"/>
  <c r="A429" i="4" s="1"/>
  <c r="A430" i="4" s="1"/>
  <c r="A431" i="4" s="1"/>
  <c r="A432" i="4" s="1"/>
  <c r="A433" i="4" s="1"/>
  <c r="A434" i="4" s="1"/>
  <c r="A435" i="4" s="1"/>
  <c r="A436" i="4" s="1"/>
  <c r="A437" i="4" s="1"/>
  <c r="A438" i="4" s="1"/>
  <c r="A439" i="4" s="1"/>
  <c r="A440" i="4" s="1"/>
  <c r="A441" i="4" s="1"/>
  <c r="A442" i="4" s="1"/>
  <c r="A443" i="4" s="1"/>
  <c r="A444" i="4" s="1"/>
  <c r="A445" i="4" s="1"/>
  <c r="A446" i="4" s="1"/>
  <c r="A447" i="4" s="1"/>
  <c r="A448" i="4" s="1"/>
  <c r="A449" i="4" s="1"/>
  <c r="A450" i="4" s="1"/>
  <c r="A451" i="4" s="1"/>
  <c r="A452" i="4" s="1"/>
  <c r="A453" i="4" s="1"/>
  <c r="A454" i="4" s="1"/>
  <c r="A455" i="4" s="1"/>
  <c r="A456" i="4" s="1"/>
  <c r="A457" i="4" s="1"/>
  <c r="A458" i="4" s="1"/>
  <c r="A459" i="4" s="1"/>
  <c r="A460" i="4" s="1"/>
  <c r="A461" i="4" s="1"/>
  <c r="A462" i="4" s="1"/>
  <c r="A463" i="4" s="1"/>
  <c r="A464" i="4" s="1"/>
  <c r="A465" i="4" s="1"/>
  <c r="A466" i="4" s="1"/>
  <c r="A467" i="4" s="1"/>
  <c r="A468" i="4" s="1"/>
  <c r="A469" i="4" s="1"/>
  <c r="A470" i="4" s="1"/>
  <c r="A471" i="4" s="1"/>
  <c r="A472" i="4" s="1"/>
  <c r="A473" i="4" s="1"/>
  <c r="A474" i="4" s="1"/>
  <c r="A475" i="4" s="1"/>
  <c r="A476" i="4" s="1"/>
  <c r="A477" i="4" s="1"/>
  <c r="A478" i="4" s="1"/>
  <c r="A479" i="4" s="1"/>
  <c r="A480" i="4" s="1"/>
  <c r="A481" i="4" s="1"/>
  <c r="A482" i="4" s="1"/>
  <c r="A483" i="4" s="1"/>
  <c r="A484" i="4" s="1"/>
  <c r="A485" i="4" s="1"/>
  <c r="A486" i="4" s="1"/>
  <c r="A487" i="4" s="1"/>
  <c r="A488" i="4" s="1"/>
  <c r="A489" i="4" s="1"/>
  <c r="A490" i="4" s="1"/>
  <c r="A491" i="4" s="1"/>
  <c r="A492" i="4" s="1"/>
  <c r="A493" i="4" s="1"/>
  <c r="A494" i="4" s="1"/>
  <c r="A495" i="4" s="1"/>
  <c r="A496" i="4" s="1"/>
  <c r="A497" i="4" s="1"/>
  <c r="A498" i="4" s="1"/>
  <c r="A499" i="4" s="1"/>
  <c r="A500" i="4" s="1"/>
  <c r="A501" i="4" s="1"/>
  <c r="A502" i="4" s="1"/>
  <c r="A503" i="4" s="1"/>
  <c r="A504" i="4" s="1"/>
  <c r="A505" i="4" s="1"/>
  <c r="A506" i="4" s="1"/>
  <c r="A507" i="4" s="1"/>
  <c r="A508" i="4" s="1"/>
  <c r="A509" i="4" s="1"/>
  <c r="A510" i="4" s="1"/>
  <c r="A511" i="4" s="1"/>
  <c r="A512" i="4" s="1"/>
  <c r="A513" i="4" s="1"/>
  <c r="A514" i="4" s="1"/>
  <c r="A515" i="4" s="1"/>
  <c r="A516" i="4" s="1"/>
  <c r="A517" i="4" s="1"/>
  <c r="A518" i="4" s="1"/>
  <c r="A519" i="4" s="1"/>
  <c r="A520" i="4" s="1"/>
  <c r="A521" i="4" s="1"/>
  <c r="A522" i="4" s="1"/>
  <c r="A523" i="4" s="1"/>
  <c r="A524" i="4" s="1"/>
  <c r="A525" i="4" s="1"/>
  <c r="A526" i="4" s="1"/>
  <c r="A527" i="4" s="1"/>
  <c r="A528" i="4" s="1"/>
  <c r="A529" i="4" s="1"/>
  <c r="A530" i="4" s="1"/>
  <c r="A531" i="4" s="1"/>
  <c r="A532" i="4" s="1"/>
  <c r="A533" i="4" s="1"/>
  <c r="A534" i="4" s="1"/>
  <c r="A535" i="4" s="1"/>
  <c r="A536" i="4" s="1"/>
  <c r="A537" i="4" s="1"/>
  <c r="A538" i="4" s="1"/>
  <c r="A539" i="4" s="1"/>
  <c r="A540" i="4" s="1"/>
  <c r="A541" i="4" s="1"/>
  <c r="A542" i="4" s="1"/>
  <c r="A543" i="4" s="1"/>
  <c r="A544" i="4" s="1"/>
  <c r="A545" i="4" s="1"/>
  <c r="A546" i="4" s="1"/>
  <c r="A547" i="4" s="1"/>
  <c r="A548" i="4" s="1"/>
  <c r="A549" i="4" s="1"/>
  <c r="A550" i="4" s="1"/>
  <c r="A551" i="4" s="1"/>
  <c r="A552" i="4" s="1"/>
  <c r="A553" i="4" s="1"/>
  <c r="A554" i="4" s="1"/>
  <c r="A555" i="4" s="1"/>
  <c r="A556" i="4" s="1"/>
  <c r="A557" i="4" s="1"/>
  <c r="A558" i="4" s="1"/>
  <c r="A559" i="4" s="1"/>
  <c r="A560" i="4" s="1"/>
  <c r="A561" i="4" s="1"/>
  <c r="A562" i="4" s="1"/>
  <c r="A563" i="4" s="1"/>
  <c r="A564" i="4" s="1"/>
  <c r="A565" i="4" s="1"/>
  <c r="A566" i="4" s="1"/>
  <c r="A567" i="4" s="1"/>
  <c r="A568" i="4" s="1"/>
  <c r="A569" i="4" s="1"/>
  <c r="A570" i="4" s="1"/>
  <c r="A571" i="4" s="1"/>
  <c r="A572" i="4" s="1"/>
  <c r="A573" i="4" s="1"/>
  <c r="A574" i="4" s="1"/>
  <c r="A575" i="4" s="1"/>
  <c r="A576" i="4" s="1"/>
  <c r="A577" i="4" s="1"/>
  <c r="A578" i="4" s="1"/>
  <c r="A579" i="4" s="1"/>
  <c r="A580" i="4" s="1"/>
  <c r="A581" i="4" s="1"/>
  <c r="A582" i="4" s="1"/>
  <c r="A583" i="4" s="1"/>
  <c r="A584" i="4" s="1"/>
  <c r="A585" i="4" s="1"/>
  <c r="A586" i="4" s="1"/>
  <c r="A587" i="4" s="1"/>
  <c r="A588" i="4" s="1"/>
  <c r="A589" i="4" s="1"/>
  <c r="A590" i="4" s="1"/>
  <c r="A591" i="4" s="1"/>
  <c r="A592" i="4" s="1"/>
  <c r="A593" i="4" s="1"/>
  <c r="A594" i="4" s="1"/>
  <c r="A595" i="4" s="1"/>
  <c r="A596" i="4" s="1"/>
  <c r="A597" i="4" s="1"/>
  <c r="A598" i="4" s="1"/>
  <c r="A599" i="4" s="1"/>
  <c r="A600" i="4" s="1"/>
  <c r="A601" i="4" s="1"/>
  <c r="A602" i="4" s="1"/>
  <c r="A603" i="4" s="1"/>
  <c r="A604" i="4" s="1"/>
  <c r="A605" i="4" s="1"/>
  <c r="A606" i="4" s="1"/>
  <c r="A607" i="4" s="1"/>
  <c r="A608" i="4" s="1"/>
  <c r="A609" i="4" s="1"/>
  <c r="A610" i="4" s="1"/>
  <c r="A611" i="4" s="1"/>
  <c r="A612" i="4" s="1"/>
  <c r="A613" i="4" s="1"/>
  <c r="A614" i="4" s="1"/>
  <c r="A615" i="4" s="1"/>
  <c r="A616" i="4" s="1"/>
  <c r="A617" i="4" s="1"/>
  <c r="A618" i="4" s="1"/>
  <c r="A619" i="4" s="1"/>
  <c r="A620" i="4" s="1"/>
  <c r="A621" i="4" s="1"/>
  <c r="A622" i="4" s="1"/>
  <c r="A623" i="4" s="1"/>
  <c r="A624" i="4" s="1"/>
  <c r="A625" i="4" s="1"/>
  <c r="A626" i="4" s="1"/>
  <c r="A627" i="4" s="1"/>
  <c r="A628" i="4" s="1"/>
  <c r="A629" i="4" s="1"/>
  <c r="A630" i="4" s="1"/>
  <c r="A631" i="4" s="1"/>
  <c r="A632" i="4" s="1"/>
  <c r="A633" i="4" s="1"/>
  <c r="A634" i="4" s="1"/>
  <c r="A635" i="4" s="1"/>
  <c r="A636" i="4" s="1"/>
  <c r="A637" i="4" s="1"/>
  <c r="A638" i="4" s="1"/>
  <c r="A639" i="4" s="1"/>
  <c r="A640" i="4" s="1"/>
  <c r="A641" i="4" s="1"/>
  <c r="A642" i="4" s="1"/>
  <c r="A643" i="4" s="1"/>
  <c r="A644" i="4" s="1"/>
  <c r="A645" i="4" s="1"/>
  <c r="A646" i="4" s="1"/>
  <c r="A647" i="4" s="1"/>
  <c r="A648" i="4" s="1"/>
  <c r="A649" i="4" s="1"/>
  <c r="A650" i="4" s="1"/>
  <c r="A651" i="4" s="1"/>
  <c r="A652" i="4" s="1"/>
  <c r="A653" i="4" s="1"/>
  <c r="A654" i="4" s="1"/>
  <c r="A655" i="4" s="1"/>
  <c r="A656" i="4" s="1"/>
  <c r="A657" i="4" s="1"/>
  <c r="A658" i="4" s="1"/>
  <c r="A659" i="4" s="1"/>
  <c r="A660" i="4" s="1"/>
  <c r="A661" i="4" s="1"/>
  <c r="A662" i="4" s="1"/>
  <c r="A663" i="4" s="1"/>
  <c r="A664" i="4" s="1"/>
  <c r="A665" i="4" s="1"/>
  <c r="A666" i="4" s="1"/>
  <c r="A667" i="4" s="1"/>
  <c r="A668" i="4" s="1"/>
  <c r="A669" i="4" s="1"/>
  <c r="A670" i="4" s="1"/>
  <c r="A671" i="4" s="1"/>
  <c r="A672" i="4" s="1"/>
  <c r="A673" i="4" s="1"/>
  <c r="A674" i="4" s="1"/>
  <c r="A675" i="4" s="1"/>
  <c r="A676" i="4" s="1"/>
  <c r="A677" i="4" s="1"/>
  <c r="A678" i="4" s="1"/>
  <c r="A679" i="4" s="1"/>
  <c r="A680" i="4" s="1"/>
  <c r="A681" i="4" s="1"/>
  <c r="A682" i="4" s="1"/>
  <c r="A683" i="4" s="1"/>
  <c r="A684" i="4" s="1"/>
  <c r="A685" i="4" s="1"/>
  <c r="A686" i="4" s="1"/>
  <c r="A687" i="4" s="1"/>
  <c r="A688" i="4" s="1"/>
  <c r="A689" i="4" s="1"/>
  <c r="A690" i="4" s="1"/>
  <c r="A691" i="4" s="1"/>
  <c r="A692" i="4" s="1"/>
  <c r="A693" i="4" s="1"/>
  <c r="A694" i="4" s="1"/>
  <c r="A695" i="4" s="1"/>
  <c r="A696" i="4" s="1"/>
  <c r="A697" i="4" s="1"/>
  <c r="A698" i="4" s="1"/>
  <c r="A699" i="4" s="1"/>
  <c r="A700" i="4" s="1"/>
  <c r="A701" i="4" s="1"/>
  <c r="A702" i="4" s="1"/>
  <c r="A703" i="4" s="1"/>
  <c r="A704" i="4" s="1"/>
  <c r="A705" i="4" s="1"/>
  <c r="A706" i="4" s="1"/>
  <c r="A707" i="4" s="1"/>
  <c r="A708" i="4" s="1"/>
  <c r="A709" i="4" s="1"/>
  <c r="A710" i="4" s="1"/>
  <c r="A711" i="4" s="1"/>
  <c r="A712" i="4" s="1"/>
  <c r="A713" i="4" s="1"/>
  <c r="A714" i="4" s="1"/>
  <c r="A715" i="4" s="1"/>
  <c r="A716" i="4" s="1"/>
  <c r="A717" i="4" s="1"/>
  <c r="A718" i="4" s="1"/>
  <c r="A719" i="4" s="1"/>
  <c r="A720" i="4" s="1"/>
  <c r="A721" i="4" s="1"/>
  <c r="A722" i="4" s="1"/>
  <c r="A723" i="4" s="1"/>
  <c r="A724" i="4" s="1"/>
  <c r="A725" i="4" s="1"/>
  <c r="A726" i="4" s="1"/>
  <c r="A727" i="4" s="1"/>
  <c r="A728" i="4" s="1"/>
  <c r="A729" i="4" s="1"/>
  <c r="A730" i="4" s="1"/>
  <c r="A731" i="4" s="1"/>
  <c r="A732" i="4" s="1"/>
  <c r="A733" i="4" s="1"/>
  <c r="A734" i="4" s="1"/>
  <c r="A735" i="4" s="1"/>
  <c r="A736" i="4" s="1"/>
  <c r="A737" i="4" s="1"/>
  <c r="A738" i="4" s="1"/>
  <c r="A739" i="4" s="1"/>
  <c r="A740" i="4" s="1"/>
  <c r="A741" i="4" s="1"/>
  <c r="A742" i="4" s="1"/>
  <c r="A743" i="4" s="1"/>
  <c r="A744" i="4" s="1"/>
  <c r="A745" i="4" s="1"/>
  <c r="A746" i="4" s="1"/>
  <c r="A747" i="4" s="1"/>
  <c r="A748" i="4" s="1"/>
  <c r="A749" i="4" s="1"/>
  <c r="A750" i="4" s="1"/>
  <c r="A751" i="4" s="1"/>
  <c r="A752" i="4" s="1"/>
  <c r="A753" i="4" s="1"/>
  <c r="A754" i="4" s="1"/>
  <c r="A755" i="4" s="1"/>
  <c r="A756" i="4" s="1"/>
  <c r="A757" i="4" s="1"/>
  <c r="A758" i="4" s="1"/>
  <c r="A759" i="4" s="1"/>
  <c r="A760" i="4" s="1"/>
  <c r="A761" i="4" s="1"/>
  <c r="A762" i="4" s="1"/>
  <c r="A763" i="4" s="1"/>
  <c r="A764" i="4" s="1"/>
  <c r="A765" i="4" s="1"/>
  <c r="A766" i="4" s="1"/>
  <c r="A767" i="4" s="1"/>
  <c r="A768" i="4" s="1"/>
  <c r="A769" i="4" s="1"/>
  <c r="A770" i="4" s="1"/>
  <c r="A771" i="4" s="1"/>
  <c r="A772" i="4" s="1"/>
  <c r="A773" i="4" s="1"/>
  <c r="A774" i="4" s="1"/>
  <c r="A775" i="4" s="1"/>
  <c r="A776" i="4" s="1"/>
  <c r="A777" i="4" s="1"/>
  <c r="A778" i="4" s="1"/>
  <c r="A779" i="4" s="1"/>
  <c r="A780" i="4" s="1"/>
  <c r="A781" i="4" s="1"/>
  <c r="A782" i="4" s="1"/>
  <c r="A783" i="4" s="1"/>
  <c r="A784" i="4" s="1"/>
  <c r="A785" i="4" s="1"/>
  <c r="A786" i="4" s="1"/>
  <c r="A787" i="4" s="1"/>
  <c r="A788" i="4" s="1"/>
  <c r="A789" i="4" s="1"/>
  <c r="A790" i="4" s="1"/>
  <c r="A791" i="4" s="1"/>
  <c r="A792" i="4" s="1"/>
  <c r="A793" i="4" s="1"/>
  <c r="A794" i="4" s="1"/>
  <c r="A795" i="4" s="1"/>
  <c r="A796" i="4" s="1"/>
  <c r="A797" i="4" s="1"/>
  <c r="A798" i="4" s="1"/>
  <c r="A799" i="4" s="1"/>
  <c r="A800" i="4" s="1"/>
  <c r="A801" i="4" s="1"/>
  <c r="A802" i="4" s="1"/>
  <c r="A803" i="4" s="1"/>
  <c r="A804" i="4" s="1"/>
  <c r="A805" i="4" s="1"/>
  <c r="A806" i="4" s="1"/>
  <c r="A807" i="4" s="1"/>
  <c r="A808" i="4" s="1"/>
  <c r="A809" i="4" s="1"/>
  <c r="A810" i="4" s="1"/>
  <c r="A811" i="4" s="1"/>
  <c r="A812" i="4" s="1"/>
  <c r="A813" i="4" s="1"/>
  <c r="A814" i="4" s="1"/>
  <c r="A815" i="4" s="1"/>
  <c r="A816" i="4" s="1"/>
  <c r="A817" i="4" s="1"/>
  <c r="A818" i="4" s="1"/>
  <c r="A819" i="4" s="1"/>
  <c r="A820" i="4" s="1"/>
  <c r="A821" i="4" s="1"/>
  <c r="A822" i="4" s="1"/>
  <c r="A823" i="4" s="1"/>
  <c r="A824" i="4" s="1"/>
  <c r="A825" i="4" s="1"/>
  <c r="A826" i="4" s="1"/>
  <c r="A827" i="4" s="1"/>
  <c r="A828" i="4" s="1"/>
  <c r="A829" i="4" s="1"/>
  <c r="A830" i="4" s="1"/>
  <c r="A831" i="4" s="1"/>
  <c r="A832" i="4" s="1"/>
  <c r="A833" i="4" s="1"/>
  <c r="A834" i="4" s="1"/>
  <c r="A835" i="4" s="1"/>
  <c r="A836" i="4" s="1"/>
  <c r="A837" i="4" s="1"/>
  <c r="A838" i="4" s="1"/>
  <c r="A839" i="4" s="1"/>
  <c r="A840" i="4" s="1"/>
  <c r="A841" i="4" s="1"/>
  <c r="A842" i="4" s="1"/>
  <c r="A843" i="4" s="1"/>
  <c r="A844" i="4" s="1"/>
  <c r="A845" i="4" s="1"/>
  <c r="A846" i="4" s="1"/>
  <c r="A847" i="4" s="1"/>
  <c r="A848" i="4" s="1"/>
  <c r="A849" i="4" s="1"/>
  <c r="A850" i="4" s="1"/>
  <c r="A851" i="4" s="1"/>
  <c r="A852" i="4" s="1"/>
  <c r="A853" i="4" s="1"/>
  <c r="A854" i="4" s="1"/>
  <c r="A855" i="4" s="1"/>
  <c r="A856" i="4" s="1"/>
  <c r="A857" i="4" s="1"/>
  <c r="A858" i="4" s="1"/>
  <c r="A859" i="4" s="1"/>
  <c r="A860" i="4" s="1"/>
  <c r="A861" i="4" s="1"/>
  <c r="A862" i="4" s="1"/>
  <c r="A863" i="4" s="1"/>
  <c r="A864" i="4" s="1"/>
  <c r="A865" i="4" s="1"/>
  <c r="A866" i="4" s="1"/>
  <c r="A867" i="4" s="1"/>
  <c r="A868" i="4" s="1"/>
  <c r="A869" i="4" s="1"/>
  <c r="A870" i="4" s="1"/>
  <c r="A871" i="4" s="1"/>
  <c r="A872" i="4" s="1"/>
  <c r="A873" i="4" s="1"/>
  <c r="A874" i="4" s="1"/>
  <c r="A875" i="4" s="1"/>
  <c r="A876" i="4" s="1"/>
  <c r="A877" i="4" s="1"/>
  <c r="A878" i="4" s="1"/>
  <c r="A879" i="4" s="1"/>
  <c r="A880" i="4" s="1"/>
  <c r="A881" i="4" s="1"/>
  <c r="A882" i="4" s="1"/>
  <c r="A883" i="4" s="1"/>
  <c r="A884" i="4" s="1"/>
  <c r="A885" i="4" s="1"/>
  <c r="A886" i="4" s="1"/>
  <c r="A887" i="4" s="1"/>
  <c r="A888" i="4" s="1"/>
  <c r="A889" i="4" s="1"/>
  <c r="A890" i="4" s="1"/>
  <c r="A891" i="4" s="1"/>
  <c r="A892" i="4" s="1"/>
  <c r="A893" i="4" s="1"/>
  <c r="A894" i="4" s="1"/>
  <c r="A895" i="4" s="1"/>
  <c r="A896" i="4" s="1"/>
  <c r="A897" i="4" s="1"/>
  <c r="A898" i="4" s="1"/>
  <c r="A899" i="4" s="1"/>
  <c r="A900" i="4" s="1"/>
  <c r="A901" i="4" s="1"/>
  <c r="A902" i="4" s="1"/>
  <c r="A903" i="4" s="1"/>
  <c r="A904" i="4" s="1"/>
  <c r="A905" i="4" s="1"/>
  <c r="A906" i="4" s="1"/>
  <c r="A907" i="4" s="1"/>
  <c r="A908" i="4" s="1"/>
  <c r="A909" i="4" s="1"/>
  <c r="A910" i="4" s="1"/>
  <c r="A911" i="4" s="1"/>
  <c r="A912" i="4" s="1"/>
  <c r="A913" i="4" s="1"/>
  <c r="A914" i="4" s="1"/>
  <c r="A915" i="4" s="1"/>
  <c r="A916" i="4" s="1"/>
  <c r="A917" i="4" s="1"/>
  <c r="A918" i="4" s="1"/>
  <c r="A919" i="4" s="1"/>
  <c r="A920" i="4" s="1"/>
  <c r="A921" i="4" s="1"/>
  <c r="A922" i="4" s="1"/>
  <c r="A923" i="4" s="1"/>
  <c r="A924" i="4" s="1"/>
  <c r="A925" i="4" s="1"/>
  <c r="A926" i="4" s="1"/>
  <c r="A927" i="4" s="1"/>
  <c r="A928" i="4" s="1"/>
  <c r="A929" i="4" s="1"/>
  <c r="A930" i="4" s="1"/>
  <c r="A931" i="4" s="1"/>
  <c r="A932" i="4" s="1"/>
  <c r="A933" i="4" s="1"/>
  <c r="A934" i="4" s="1"/>
  <c r="A935" i="4" s="1"/>
  <c r="A936" i="4" s="1"/>
  <c r="A937" i="4" s="1"/>
  <c r="A938" i="4" s="1"/>
  <c r="A939" i="4" s="1"/>
  <c r="A940" i="4" s="1"/>
  <c r="A941" i="4" s="1"/>
  <c r="A942" i="4" s="1"/>
  <c r="A943" i="4" s="1"/>
  <c r="A944" i="4" s="1"/>
  <c r="A945" i="4" s="1"/>
  <c r="A946" i="4" s="1"/>
  <c r="A947" i="4" s="1"/>
  <c r="A948" i="4" s="1"/>
  <c r="A949" i="4" s="1"/>
  <c r="A950" i="4" s="1"/>
  <c r="A951" i="4" s="1"/>
  <c r="A952" i="4" s="1"/>
  <c r="A953" i="4" s="1"/>
  <c r="A954" i="4" s="1"/>
  <c r="A955" i="4" s="1"/>
  <c r="A956" i="4" s="1"/>
  <c r="A957" i="4" s="1"/>
  <c r="A958" i="4" s="1"/>
  <c r="A959" i="4" s="1"/>
  <c r="A960" i="4" s="1"/>
  <c r="A961" i="4" s="1"/>
  <c r="A962" i="4" s="1"/>
  <c r="A963" i="4" s="1"/>
  <c r="A964" i="4" s="1"/>
  <c r="A965" i="4" s="1"/>
  <c r="A966" i="4" s="1"/>
  <c r="A967" i="4" s="1"/>
  <c r="A968" i="4" s="1"/>
  <c r="A969" i="4" s="1"/>
  <c r="A970" i="4" s="1"/>
  <c r="A971" i="4" s="1"/>
  <c r="A972" i="4" s="1"/>
  <c r="A973" i="4" s="1"/>
  <c r="A974" i="4" s="1"/>
  <c r="A975" i="4" s="1"/>
  <c r="A976" i="4" s="1"/>
  <c r="A977" i="4" s="1"/>
  <c r="A978" i="4" s="1"/>
  <c r="A979" i="4" s="1"/>
  <c r="A980" i="4" s="1"/>
  <c r="A981" i="4" s="1"/>
  <c r="A982" i="4" s="1"/>
  <c r="A983" i="4" s="1"/>
  <c r="A984" i="4" s="1"/>
  <c r="A985" i="4" s="1"/>
  <c r="A986" i="4" s="1"/>
  <c r="A987" i="4" s="1"/>
  <c r="A988" i="4" s="1"/>
  <c r="A989" i="4" s="1"/>
  <c r="A990" i="4" s="1"/>
  <c r="A991" i="4" s="1"/>
  <c r="A992" i="4" s="1"/>
  <c r="A993" i="4" s="1"/>
  <c r="A994" i="4" s="1"/>
  <c r="A995" i="4" s="1"/>
  <c r="A996" i="4" s="1"/>
  <c r="A997" i="4" s="1"/>
  <c r="A998" i="4" s="1"/>
  <c r="A999" i="4" s="1"/>
  <c r="A1000" i="4" s="1"/>
  <c r="A1001" i="4" s="1"/>
  <c r="A1002" i="4" s="1"/>
  <c r="A1003" i="4" s="1"/>
  <c r="A1004" i="4" s="1"/>
  <c r="A1005" i="4" s="1"/>
  <c r="A1006" i="4" s="1"/>
  <c r="A1007" i="4" s="1"/>
  <c r="A1008" i="4" s="1"/>
  <c r="A1009" i="4" s="1"/>
  <c r="A1010" i="4" s="1"/>
  <c r="A1011" i="4" s="1"/>
  <c r="A1012" i="4" s="1"/>
  <c r="A1013" i="4" s="1"/>
  <c r="A1014" i="4" s="1"/>
  <c r="A1015" i="4" s="1"/>
  <c r="A1016" i="4" s="1"/>
  <c r="A1017" i="4" s="1"/>
  <c r="A1018" i="4" s="1"/>
  <c r="A1019" i="4" s="1"/>
  <c r="A1020" i="4" s="1"/>
  <c r="A1021" i="4" s="1"/>
  <c r="A1022" i="4" s="1"/>
  <c r="A1023" i="4" s="1"/>
  <c r="A1024" i="4" s="1"/>
  <c r="A1025" i="4" s="1"/>
  <c r="A1026" i="4" s="1"/>
  <c r="A1027" i="4" s="1"/>
  <c r="A1028" i="4" s="1"/>
  <c r="A1029" i="4" s="1"/>
  <c r="A1030" i="4" s="1"/>
  <c r="A1031" i="4" s="1"/>
  <c r="A1032" i="4" s="1"/>
  <c r="A1033" i="4" s="1"/>
  <c r="A1034" i="4" s="1"/>
  <c r="A1035" i="4" s="1"/>
  <c r="A1036" i="4" s="1"/>
  <c r="A1037" i="4" s="1"/>
  <c r="A1038" i="4" s="1"/>
  <c r="A1039" i="4" s="1"/>
  <c r="A1040" i="4" s="1"/>
  <c r="A1041" i="4" s="1"/>
  <c r="A1042" i="4" s="1"/>
  <c r="A1043" i="4" s="1"/>
  <c r="A1044" i="4" s="1"/>
  <c r="A1045" i="4" s="1"/>
  <c r="A1046" i="4" s="1"/>
  <c r="A1047" i="4" s="1"/>
  <c r="A1048" i="4" s="1"/>
  <c r="A1049" i="4" s="1"/>
  <c r="A1050" i="4" s="1"/>
  <c r="A1051" i="4" s="1"/>
  <c r="A1052" i="4" s="1"/>
  <c r="A1053" i="4" s="1"/>
  <c r="A1054" i="4" s="1"/>
  <c r="A1055" i="4" s="1"/>
  <c r="A1056" i="4" s="1"/>
  <c r="A1057" i="4" s="1"/>
  <c r="A1058" i="4" s="1"/>
  <c r="A1059" i="4" s="1"/>
  <c r="A1060" i="4" s="1"/>
  <c r="A1061" i="4" s="1"/>
  <c r="A1062" i="4" s="1"/>
  <c r="A1063" i="4" s="1"/>
  <c r="A1064" i="4" s="1"/>
  <c r="A1065" i="4" s="1"/>
  <c r="A1066" i="4" s="1"/>
  <c r="A1067" i="4" s="1"/>
  <c r="A1068" i="4" s="1"/>
  <c r="A1069" i="4" s="1"/>
  <c r="A1070" i="4" s="1"/>
  <c r="A1071" i="4" s="1"/>
  <c r="A1072" i="4" s="1"/>
  <c r="A1073" i="4" s="1"/>
  <c r="A1074" i="4" s="1"/>
  <c r="A1075" i="4" s="1"/>
  <c r="A1076" i="4" s="1"/>
  <c r="A1077" i="4" s="1"/>
  <c r="A1078" i="4" s="1"/>
  <c r="A1079" i="4" s="1"/>
  <c r="A1080" i="4" s="1"/>
  <c r="A1081" i="4" s="1"/>
  <c r="A1082" i="4" s="1"/>
  <c r="A1083" i="4" s="1"/>
  <c r="A1084" i="4" s="1"/>
  <c r="A1085" i="4" s="1"/>
  <c r="A1086" i="4" s="1"/>
  <c r="A1087" i="4" s="1"/>
  <c r="A1088" i="4" s="1"/>
  <c r="A1089" i="4" s="1"/>
  <c r="A1090" i="4" s="1"/>
  <c r="A1091" i="4" s="1"/>
  <c r="A1092" i="4" s="1"/>
  <c r="A1093" i="4" s="1"/>
  <c r="A1094" i="4" s="1"/>
  <c r="A1095" i="4" s="1"/>
  <c r="A1096" i="4" s="1"/>
  <c r="A1097" i="4" s="1"/>
  <c r="A1098" i="4" s="1"/>
  <c r="A1099" i="4" s="1"/>
  <c r="A1100" i="4" s="1"/>
  <c r="A1101" i="4" s="1"/>
  <c r="A1102" i="4" s="1"/>
  <c r="A1103" i="4" s="1"/>
  <c r="A1104" i="4" s="1"/>
  <c r="A1105" i="4" s="1"/>
  <c r="A1106" i="4" s="1"/>
  <c r="A1107" i="4" s="1"/>
  <c r="A1108" i="4" s="1"/>
  <c r="A1109" i="4" s="1"/>
  <c r="A1110" i="4" s="1"/>
  <c r="A1111" i="4" s="1"/>
  <c r="A1112" i="4" s="1"/>
  <c r="A1113" i="4" s="1"/>
  <c r="A1114" i="4" s="1"/>
  <c r="A1115" i="4" s="1"/>
  <c r="A1116" i="4" s="1"/>
  <c r="A1117" i="4" s="1"/>
  <c r="A1118" i="4" s="1"/>
  <c r="A1119" i="4" s="1"/>
  <c r="A1120" i="4" s="1"/>
  <c r="A1121" i="4" s="1"/>
  <c r="A1122" i="4" s="1"/>
  <c r="A1123" i="4" s="1"/>
  <c r="A1124" i="4" s="1"/>
  <c r="A1125" i="4" s="1"/>
  <c r="A1126" i="4" s="1"/>
  <c r="A1127" i="4" s="1"/>
  <c r="A1128" i="4" s="1"/>
  <c r="A1129" i="4" s="1"/>
  <c r="A1130" i="4" s="1"/>
  <c r="A1131" i="4" s="1"/>
  <c r="A1132" i="4" s="1"/>
  <c r="A1133" i="4" s="1"/>
  <c r="A1134" i="4" s="1"/>
  <c r="A1135" i="4" s="1"/>
  <c r="A1136" i="4" s="1"/>
  <c r="A1137" i="4" s="1"/>
  <c r="A1138" i="4" s="1"/>
  <c r="A1139" i="4" s="1"/>
  <c r="A1140" i="4" s="1"/>
  <c r="A1141" i="4" s="1"/>
  <c r="A1142" i="4" s="1"/>
  <c r="A1143" i="4" s="1"/>
  <c r="A1144" i="4" s="1"/>
  <c r="A1145" i="4" s="1"/>
  <c r="A1146" i="4" s="1"/>
  <c r="A1147" i="4" s="1"/>
  <c r="A1148" i="4" s="1"/>
  <c r="A1149" i="4" s="1"/>
  <c r="A1150" i="4" s="1"/>
  <c r="A1151" i="4" s="1"/>
  <c r="A1152" i="4" s="1"/>
  <c r="A1153" i="4" s="1"/>
  <c r="A1154" i="4" s="1"/>
  <c r="A1155" i="4" s="1"/>
  <c r="A1156" i="4" s="1"/>
  <c r="A1157" i="4" s="1"/>
  <c r="A1158" i="4" s="1"/>
  <c r="A1159" i="4" s="1"/>
  <c r="A1160" i="4" s="1"/>
  <c r="A1161" i="4" s="1"/>
  <c r="A1162" i="4" s="1"/>
  <c r="A1163" i="4" s="1"/>
  <c r="A1164" i="4" s="1"/>
  <c r="A1165" i="4" s="1"/>
  <c r="A1166" i="4" s="1"/>
  <c r="A1167" i="4" s="1"/>
  <c r="A1168" i="4" s="1"/>
  <c r="A1169" i="4" s="1"/>
  <c r="A1170" i="4" s="1"/>
  <c r="A1171" i="4" s="1"/>
  <c r="A1172" i="4" s="1"/>
  <c r="A1173" i="4" s="1"/>
  <c r="A1174" i="4" s="1"/>
  <c r="A1175" i="4" s="1"/>
  <c r="A1176" i="4" s="1"/>
  <c r="A1177" i="4" s="1"/>
  <c r="A1178" i="4" s="1"/>
  <c r="A1179" i="4" s="1"/>
  <c r="A1180" i="4" s="1"/>
  <c r="A1181" i="4" s="1"/>
  <c r="A1182" i="4" s="1"/>
  <c r="A1183" i="4" s="1"/>
  <c r="A1184" i="4" s="1"/>
  <c r="A1185" i="4" s="1"/>
  <c r="A1186" i="4" s="1"/>
  <c r="A1187" i="4" s="1"/>
  <c r="A1188" i="4" s="1"/>
  <c r="A1189" i="4" s="1"/>
  <c r="A1190" i="4" s="1"/>
  <c r="A1191" i="4" s="1"/>
  <c r="A1192" i="4" s="1"/>
  <c r="A1193" i="4" s="1"/>
  <c r="A1194" i="4" s="1"/>
  <c r="A1195" i="4" s="1"/>
  <c r="A1196" i="4" s="1"/>
  <c r="A1197" i="4" s="1"/>
  <c r="A1198" i="4" s="1"/>
  <c r="A1199" i="4" s="1"/>
  <c r="A1200" i="4" s="1"/>
  <c r="A1201" i="4" s="1"/>
  <c r="A1202" i="4" s="1"/>
  <c r="A1203" i="4" s="1"/>
  <c r="A1204" i="4" s="1"/>
  <c r="A1205" i="4" s="1"/>
  <c r="A1206" i="4" s="1"/>
  <c r="A1207" i="4" s="1"/>
  <c r="A1208" i="4" s="1"/>
  <c r="A1209" i="4" s="1"/>
  <c r="A1210" i="4" s="1"/>
  <c r="A1211" i="4" s="1"/>
  <c r="A1212" i="4" s="1"/>
  <c r="A1213" i="4" s="1"/>
  <c r="A1214" i="4" s="1"/>
  <c r="A1215" i="4" s="1"/>
  <c r="A1216" i="4" s="1"/>
  <c r="A1217" i="4" s="1"/>
  <c r="A1218" i="4" s="1"/>
  <c r="A1219" i="4" s="1"/>
  <c r="A1220" i="4" s="1"/>
  <c r="A1221" i="4" s="1"/>
  <c r="A1222" i="4" s="1"/>
  <c r="A1223" i="4" s="1"/>
  <c r="A1224" i="4" s="1"/>
  <c r="A1225" i="4" s="1"/>
  <c r="A1226" i="4" s="1"/>
  <c r="A1227" i="4" s="1"/>
  <c r="A1228" i="4" s="1"/>
  <c r="A1229" i="4" s="1"/>
  <c r="A1230" i="4" s="1"/>
  <c r="A1231" i="4" s="1"/>
  <c r="A1232" i="4" s="1"/>
  <c r="A1233" i="4" s="1"/>
  <c r="A1234" i="4" s="1"/>
  <c r="A1235" i="4" s="1"/>
  <c r="A1236" i="4" s="1"/>
  <c r="A1237" i="4" s="1"/>
  <c r="A1238" i="4" s="1"/>
  <c r="A1239" i="4" s="1"/>
  <c r="A1240" i="4" s="1"/>
  <c r="A1241" i="4" s="1"/>
  <c r="A1242" i="4" s="1"/>
  <c r="A1243" i="4" s="1"/>
  <c r="A1244" i="4" s="1"/>
  <c r="A1245" i="4" s="1"/>
  <c r="A1246" i="4" s="1"/>
  <c r="A1247" i="4" s="1"/>
  <c r="A1248" i="4" s="1"/>
  <c r="A1249" i="4" s="1"/>
  <c r="A1250" i="4" s="1"/>
  <c r="A1251" i="4" s="1"/>
  <c r="A1252" i="4" s="1"/>
  <c r="A1253" i="4" s="1"/>
  <c r="A1254" i="4" s="1"/>
  <c r="A1255" i="4" s="1"/>
  <c r="A1256" i="4" s="1"/>
  <c r="A1257" i="4" s="1"/>
  <c r="A1258" i="4" s="1"/>
  <c r="A1259" i="4" s="1"/>
  <c r="A1260" i="4" s="1"/>
  <c r="A1261" i="4" s="1"/>
  <c r="A1262" i="4" s="1"/>
  <c r="A1263" i="4" s="1"/>
  <c r="A1264" i="4" s="1"/>
  <c r="A1265" i="4" s="1"/>
  <c r="A1266" i="4" s="1"/>
  <c r="A1267" i="4" s="1"/>
  <c r="A1268" i="4" s="1"/>
  <c r="A1269" i="4" s="1"/>
  <c r="A1270" i="4" s="1"/>
  <c r="A1271" i="4" s="1"/>
  <c r="A1272" i="4" s="1"/>
  <c r="A1273" i="4" s="1"/>
  <c r="A1274" i="4" s="1"/>
  <c r="A1275" i="4" s="1"/>
  <c r="A1276" i="4" s="1"/>
  <c r="A1277" i="4" s="1"/>
  <c r="A1278" i="4" s="1"/>
  <c r="A1279" i="4" s="1"/>
  <c r="A1280" i="4" s="1"/>
  <c r="A1281" i="4" s="1"/>
  <c r="A1282" i="4" s="1"/>
  <c r="A1283" i="4" s="1"/>
  <c r="A1284" i="4" s="1"/>
  <c r="A1285" i="4" s="1"/>
  <c r="A1286" i="4" s="1"/>
  <c r="A1287" i="4" s="1"/>
  <c r="A1288" i="4" s="1"/>
  <c r="A1289" i="4" s="1"/>
  <c r="A1290" i="4" s="1"/>
  <c r="A1291" i="4" s="1"/>
  <c r="A1292" i="4" s="1"/>
  <c r="A1293" i="4" s="1"/>
  <c r="A1294" i="4" s="1"/>
  <c r="A1295" i="4" s="1"/>
  <c r="A1296" i="4" s="1"/>
  <c r="A1297" i="4" s="1"/>
  <c r="A1298" i="4" s="1"/>
  <c r="A1299" i="4" s="1"/>
  <c r="A1300" i="4" s="1"/>
  <c r="A1301" i="4" s="1"/>
  <c r="A1302" i="4" s="1"/>
  <c r="A1303" i="4" s="1"/>
  <c r="A1304" i="4" s="1"/>
  <c r="A1305" i="4" s="1"/>
  <c r="A1306" i="4" s="1"/>
  <c r="A1307" i="4" s="1"/>
  <c r="A1308" i="4" s="1"/>
  <c r="A1309" i="4" s="1"/>
  <c r="A1310" i="4" s="1"/>
  <c r="A1311" i="4" s="1"/>
  <c r="A1312" i="4" s="1"/>
  <c r="A1313" i="4" s="1"/>
  <c r="A1314" i="4" s="1"/>
  <c r="A1315" i="4" s="1"/>
  <c r="A1316" i="4" s="1"/>
  <c r="A1317" i="4" s="1"/>
  <c r="A1318" i="4" s="1"/>
  <c r="A1319" i="4" s="1"/>
  <c r="A1320" i="4" s="1"/>
  <c r="A1321" i="4" s="1"/>
  <c r="A1322" i="4" s="1"/>
  <c r="A1323" i="4" s="1"/>
  <c r="A1324" i="4" s="1"/>
  <c r="A1325" i="4" s="1"/>
  <c r="A1326" i="4" s="1"/>
  <c r="A1327" i="4" s="1"/>
  <c r="A1328" i="4" s="1"/>
  <c r="A1329" i="4" s="1"/>
  <c r="A1330" i="4" s="1"/>
  <c r="A1331" i="4" s="1"/>
  <c r="A1332" i="4" s="1"/>
  <c r="A1333" i="4" s="1"/>
  <c r="A1334" i="4" s="1"/>
  <c r="A1335" i="4" s="1"/>
  <c r="A1336" i="4" s="1"/>
  <c r="A1337" i="4" s="1"/>
  <c r="A1338" i="4" s="1"/>
  <c r="A1339" i="4" s="1"/>
  <c r="A1340" i="4" s="1"/>
  <c r="A1341" i="4" s="1"/>
  <c r="A1342" i="4" s="1"/>
  <c r="A1343" i="4" s="1"/>
  <c r="A1344" i="4" s="1"/>
  <c r="A1345" i="4" s="1"/>
  <c r="A1346" i="4" s="1"/>
  <c r="A1347" i="4" s="1"/>
  <c r="A1348" i="4" s="1"/>
  <c r="A1349" i="4" s="1"/>
  <c r="A1350" i="4" s="1"/>
  <c r="A1351" i="4" s="1"/>
  <c r="A1352" i="4" s="1"/>
  <c r="A1353" i="4" s="1"/>
  <c r="A1354" i="4" s="1"/>
  <c r="A1355" i="4" s="1"/>
  <c r="A1356" i="4" s="1"/>
  <c r="A1357" i="4" s="1"/>
  <c r="A1358" i="4" s="1"/>
  <c r="A1359" i="4" s="1"/>
  <c r="A1360" i="4" s="1"/>
  <c r="A1361" i="4" s="1"/>
  <c r="A1362" i="4" s="1"/>
  <c r="A1363" i="4" s="1"/>
  <c r="A1364" i="4" s="1"/>
  <c r="A1365" i="4" s="1"/>
  <c r="A1366" i="4" s="1"/>
  <c r="A1367" i="4" s="1"/>
  <c r="A1368" i="4" s="1"/>
  <c r="A1369" i="4" s="1"/>
  <c r="A1370" i="4" s="1"/>
  <c r="A1371" i="4" s="1"/>
  <c r="A1372" i="4" s="1"/>
  <c r="A1373" i="4" s="1"/>
  <c r="A1374" i="4" s="1"/>
  <c r="A1375" i="4" s="1"/>
  <c r="A1376" i="4" s="1"/>
  <c r="A1377" i="4" s="1"/>
  <c r="A1378" i="4" s="1"/>
  <c r="A1379" i="4" s="1"/>
  <c r="A1380" i="4" s="1"/>
  <c r="A1381" i="4" s="1"/>
  <c r="A1382" i="4" s="1"/>
  <c r="A1383" i="4" s="1"/>
  <c r="A1384" i="4" s="1"/>
  <c r="A1385" i="4" s="1"/>
  <c r="A1386" i="4" s="1"/>
  <c r="A1387" i="4" s="1"/>
  <c r="A1388" i="4" s="1"/>
  <c r="A1389" i="4" s="1"/>
  <c r="A1390" i="4" s="1"/>
  <c r="A1391" i="4" s="1"/>
  <c r="A1392" i="4" s="1"/>
  <c r="A1393" i="4" s="1"/>
  <c r="A1394" i="4" s="1"/>
  <c r="A1395" i="4" s="1"/>
  <c r="A1396" i="4" s="1"/>
  <c r="A1397" i="4" s="1"/>
  <c r="A1398" i="4" s="1"/>
  <c r="A1399" i="4" s="1"/>
  <c r="A1400" i="4" s="1"/>
  <c r="A1401" i="4" s="1"/>
  <c r="A1402" i="4" s="1"/>
  <c r="A1403" i="4" s="1"/>
  <c r="A1404" i="4" s="1"/>
  <c r="A1405" i="4" s="1"/>
  <c r="A1406" i="4" s="1"/>
  <c r="A1407" i="4" s="1"/>
  <c r="A1408" i="4" s="1"/>
  <c r="A1409" i="4" s="1"/>
  <c r="A1410" i="4" s="1"/>
  <c r="A1411" i="4" s="1"/>
  <c r="A1412" i="4" s="1"/>
  <c r="A1413" i="4" s="1"/>
  <c r="A1414" i="4" s="1"/>
  <c r="A1415" i="4" s="1"/>
  <c r="A1416" i="4" s="1"/>
  <c r="A1417" i="4" s="1"/>
  <c r="A1418" i="4" s="1"/>
  <c r="A1419" i="4" s="1"/>
  <c r="A1420" i="4" s="1"/>
  <c r="A1421" i="4" s="1"/>
  <c r="A1422" i="4" s="1"/>
  <c r="A1423" i="4" s="1"/>
  <c r="A1424" i="4" s="1"/>
  <c r="A1425" i="4" s="1"/>
  <c r="A1426" i="4" s="1"/>
  <c r="A1427" i="4" s="1"/>
  <c r="A1428" i="4" s="1"/>
  <c r="A1429" i="4" s="1"/>
  <c r="A1430" i="4" s="1"/>
  <c r="A1431" i="4" s="1"/>
  <c r="A1432" i="4" s="1"/>
  <c r="A1433" i="4" s="1"/>
  <c r="A1434" i="4" s="1"/>
  <c r="A1435" i="4" s="1"/>
  <c r="A1436" i="4" s="1"/>
  <c r="A1437" i="4" s="1"/>
  <c r="A1438" i="4" s="1"/>
  <c r="A1439" i="4" s="1"/>
  <c r="A1440" i="4" s="1"/>
  <c r="A1441" i="4" s="1"/>
  <c r="A1442" i="4" s="1"/>
  <c r="A1443" i="4" s="1"/>
  <c r="A1444" i="4" s="1"/>
  <c r="A1445" i="4" s="1"/>
  <c r="A1446" i="4" s="1"/>
  <c r="A1447" i="4" s="1"/>
  <c r="A1448" i="4" s="1"/>
  <c r="A1449" i="4" s="1"/>
  <c r="A1450" i="4" s="1"/>
  <c r="A1451" i="4" s="1"/>
  <c r="A1452" i="4" s="1"/>
  <c r="A1453" i="4" s="1"/>
  <c r="A1454" i="4" s="1"/>
  <c r="A1455" i="4" s="1"/>
  <c r="A1456" i="4" s="1"/>
  <c r="A1457" i="4" s="1"/>
  <c r="A1458" i="4" s="1"/>
  <c r="A1459" i="4" s="1"/>
  <c r="A1460" i="4" s="1"/>
  <c r="A1461" i="4" s="1"/>
  <c r="A1462" i="4" s="1"/>
  <c r="A1463" i="4" s="1"/>
  <c r="A1464" i="4" s="1"/>
  <c r="A1465" i="4" s="1"/>
  <c r="A1466" i="4" s="1"/>
  <c r="A1467" i="4" s="1"/>
  <c r="A1468" i="4" s="1"/>
  <c r="A1469" i="4" s="1"/>
  <c r="A1470" i="4" s="1"/>
  <c r="A1471" i="4" s="1"/>
  <c r="A1472" i="4" s="1"/>
  <c r="A1473" i="4" s="1"/>
  <c r="A1474" i="4" s="1"/>
  <c r="A1475" i="4" s="1"/>
  <c r="A1476" i="4" s="1"/>
  <c r="A1477" i="4" s="1"/>
  <c r="A1478" i="4" s="1"/>
  <c r="A1479" i="4" s="1"/>
  <c r="A1480" i="4" s="1"/>
  <c r="A1481" i="4" s="1"/>
  <c r="A1482" i="4" s="1"/>
  <c r="A1483" i="4" s="1"/>
  <c r="A1484" i="4" s="1"/>
  <c r="A1485" i="4" s="1"/>
  <c r="A1486" i="4" s="1"/>
  <c r="A1487" i="4" s="1"/>
  <c r="A1488" i="4" s="1"/>
  <c r="A1489" i="4" s="1"/>
  <c r="A1490" i="4" s="1"/>
  <c r="A1491" i="4" s="1"/>
  <c r="A1492" i="4" s="1"/>
  <c r="A1493" i="4" s="1"/>
  <c r="A1494" i="4" s="1"/>
  <c r="A1495" i="4" s="1"/>
  <c r="A1496" i="4" s="1"/>
  <c r="A1497" i="4" s="1"/>
  <c r="A1498" i="4" s="1"/>
  <c r="A1499" i="4" s="1"/>
  <c r="A1500" i="4" s="1"/>
  <c r="A1501" i="4" s="1"/>
  <c r="A1502" i="4" s="1"/>
  <c r="A1503" i="4" s="1"/>
  <c r="A1504" i="4" s="1"/>
  <c r="A1505" i="4" s="1"/>
  <c r="A1506" i="4" s="1"/>
  <c r="A1507" i="4" s="1"/>
  <c r="A1508" i="4" s="1"/>
  <c r="A1509" i="4" s="1"/>
  <c r="A1510" i="4" s="1"/>
  <c r="A1511" i="4" s="1"/>
  <c r="A1512" i="4" s="1"/>
  <c r="A1513" i="4" s="1"/>
  <c r="A1514" i="4" s="1"/>
  <c r="A1515" i="4" s="1"/>
  <c r="A1516" i="4" s="1"/>
  <c r="A1517" i="4" s="1"/>
  <c r="A1518" i="4" s="1"/>
  <c r="A1519" i="4" s="1"/>
  <c r="A1520" i="4" s="1"/>
  <c r="A1521" i="4" s="1"/>
  <c r="A1522" i="4" s="1"/>
  <c r="A1523" i="4" s="1"/>
  <c r="A1524" i="4" s="1"/>
  <c r="A1525" i="4" s="1"/>
  <c r="A1526" i="4" s="1"/>
  <c r="A1527" i="4" s="1"/>
  <c r="A1528" i="4" s="1"/>
  <c r="A1529" i="4" s="1"/>
  <c r="A1530" i="4" s="1"/>
  <c r="A1531" i="4" s="1"/>
  <c r="A1532" i="4" s="1"/>
  <c r="A1533" i="4" s="1"/>
  <c r="A1534" i="4" s="1"/>
  <c r="A1535" i="4" s="1"/>
  <c r="A1536" i="4" s="1"/>
  <c r="A1537" i="4" s="1"/>
  <c r="A1538" i="4" s="1"/>
  <c r="A1539" i="4" s="1"/>
  <c r="A1540" i="4" s="1"/>
  <c r="A1541" i="4" s="1"/>
  <c r="A1542" i="4" s="1"/>
  <c r="A1543" i="4" s="1"/>
  <c r="A1544" i="4" s="1"/>
  <c r="A1545" i="4" s="1"/>
  <c r="A1546" i="4" s="1"/>
  <c r="A1547" i="4" s="1"/>
  <c r="A1548" i="4" s="1"/>
  <c r="A1549" i="4" s="1"/>
  <c r="A1550" i="4" s="1"/>
  <c r="A1551" i="4" s="1"/>
  <c r="A1552" i="4" s="1"/>
  <c r="A1553" i="4" s="1"/>
  <c r="A1554" i="4" s="1"/>
  <c r="A1555" i="4" s="1"/>
  <c r="A1556" i="4" s="1"/>
  <c r="A1557" i="4" s="1"/>
  <c r="A1558" i="4" s="1"/>
  <c r="A1559" i="4" s="1"/>
  <c r="A1560" i="4" s="1"/>
  <c r="A1561" i="4" s="1"/>
  <c r="A1562" i="4" s="1"/>
  <c r="A1563" i="4" s="1"/>
  <c r="A1564" i="4" s="1"/>
  <c r="A1565" i="4" s="1"/>
  <c r="A1566" i="4" s="1"/>
  <c r="A1567" i="4" s="1"/>
  <c r="A1568" i="4" s="1"/>
  <c r="A1569" i="4" s="1"/>
  <c r="A1570" i="4" s="1"/>
  <c r="A1571" i="4" s="1"/>
  <c r="A1572" i="4" s="1"/>
  <c r="A1573" i="4" s="1"/>
  <c r="A1574" i="4" s="1"/>
  <c r="A1575" i="4" s="1"/>
  <c r="A1576" i="4" s="1"/>
  <c r="A1577" i="4" s="1"/>
  <c r="A1578" i="4" s="1"/>
  <c r="A1579" i="4" s="1"/>
  <c r="A1580" i="4" s="1"/>
  <c r="A1581" i="4" s="1"/>
  <c r="A1582" i="4" s="1"/>
  <c r="A1583" i="4" s="1"/>
  <c r="A1584" i="4" s="1"/>
  <c r="A1585" i="4" s="1"/>
  <c r="A1586" i="4" s="1"/>
  <c r="A1587" i="4" s="1"/>
  <c r="A1588" i="4" s="1"/>
  <c r="A1589" i="4" s="1"/>
  <c r="A1590" i="4" s="1"/>
  <c r="A1591" i="4" s="1"/>
  <c r="A1592" i="4" s="1"/>
  <c r="A1593" i="4" s="1"/>
  <c r="A1594" i="4" s="1"/>
  <c r="A1595" i="4" s="1"/>
  <c r="A1596" i="4" s="1"/>
  <c r="A1597" i="4" s="1"/>
  <c r="A1598" i="4" s="1"/>
  <c r="A1599" i="4" s="1"/>
  <c r="A1600" i="4" s="1"/>
  <c r="A1601" i="4" s="1"/>
  <c r="A1602" i="4" s="1"/>
  <c r="A1603" i="4" s="1"/>
  <c r="A1604" i="4" s="1"/>
  <c r="A1605" i="4" s="1"/>
  <c r="A1606" i="4" s="1"/>
  <c r="A1607" i="4" s="1"/>
  <c r="A1608" i="4" s="1"/>
  <c r="A1609" i="4" s="1"/>
  <c r="A1610" i="4" s="1"/>
  <c r="A1611" i="4" s="1"/>
  <c r="A1612" i="4" s="1"/>
  <c r="A1613" i="4" s="1"/>
  <c r="A1614" i="4" s="1"/>
  <c r="A1615" i="4" s="1"/>
  <c r="A1616" i="4" s="1"/>
  <c r="A1617" i="4" s="1"/>
  <c r="A1618" i="4" s="1"/>
  <c r="A1619" i="4" s="1"/>
  <c r="A1620" i="4" s="1"/>
  <c r="A1621" i="4" s="1"/>
  <c r="A1622" i="4" s="1"/>
  <c r="A1623" i="4" s="1"/>
  <c r="A1624" i="4" s="1"/>
  <c r="A1625" i="4" s="1"/>
  <c r="A1626" i="4" s="1"/>
  <c r="A1627" i="4" s="1"/>
  <c r="A1628" i="4" s="1"/>
  <c r="A1629" i="4" s="1"/>
  <c r="A1630" i="4" s="1"/>
  <c r="A1631" i="4" s="1"/>
  <c r="A1632" i="4" s="1"/>
  <c r="A1633" i="4" s="1"/>
  <c r="A1634" i="4" s="1"/>
  <c r="A1635" i="4" s="1"/>
  <c r="A1636" i="4" s="1"/>
  <c r="A1637" i="4" s="1"/>
  <c r="A1638" i="4" s="1"/>
  <c r="A1639" i="4" s="1"/>
  <c r="A1640" i="4" s="1"/>
  <c r="A1641" i="4" s="1"/>
  <c r="A1642" i="4" s="1"/>
  <c r="A1643" i="4" s="1"/>
  <c r="A1644" i="4" s="1"/>
  <c r="A1645" i="4" s="1"/>
  <c r="A1646" i="4" s="1"/>
  <c r="A1647" i="4" s="1"/>
  <c r="A1648" i="4" s="1"/>
  <c r="A1649" i="4" s="1"/>
  <c r="A1650" i="4" s="1"/>
  <c r="A1651" i="4" s="1"/>
  <c r="A1652" i="4" s="1"/>
  <c r="A1653" i="4" s="1"/>
  <c r="A1654" i="4" s="1"/>
  <c r="A1655" i="4" s="1"/>
  <c r="A1656" i="4" s="1"/>
  <c r="A1657" i="4" s="1"/>
  <c r="A1658" i="4" s="1"/>
  <c r="A1659" i="4" s="1"/>
  <c r="A1660" i="4" s="1"/>
  <c r="A1661" i="4" s="1"/>
  <c r="A1662" i="4" s="1"/>
  <c r="A1663" i="4" s="1"/>
  <c r="A1664" i="4" s="1"/>
  <c r="A1665" i="4" s="1"/>
  <c r="A1666" i="4" s="1"/>
  <c r="A1667" i="4" s="1"/>
  <c r="A1668" i="4" s="1"/>
  <c r="A1669" i="4" s="1"/>
  <c r="A1670" i="4" s="1"/>
  <c r="A1671" i="4" s="1"/>
  <c r="A1672" i="4" s="1"/>
  <c r="A1673" i="4" s="1"/>
  <c r="A1674" i="4" s="1"/>
  <c r="A1675" i="4" s="1"/>
  <c r="A1676" i="4" s="1"/>
  <c r="A1677" i="4" s="1"/>
  <c r="A1678" i="4" s="1"/>
  <c r="A1679" i="4" s="1"/>
  <c r="A1680" i="4" s="1"/>
  <c r="A1681" i="4" s="1"/>
  <c r="A1682" i="4" s="1"/>
  <c r="A1683" i="4" s="1"/>
  <c r="A1684" i="4" s="1"/>
  <c r="A1685" i="4" s="1"/>
  <c r="A1686" i="4" s="1"/>
  <c r="A1687" i="4" s="1"/>
  <c r="A1688" i="4" s="1"/>
  <c r="A1689" i="4" s="1"/>
  <c r="A1690" i="4" s="1"/>
  <c r="A1691" i="4" s="1"/>
  <c r="A1692" i="4" s="1"/>
  <c r="A1693" i="4" s="1"/>
  <c r="A1694" i="4" s="1"/>
  <c r="A1695" i="4" s="1"/>
  <c r="A1696" i="4" s="1"/>
  <c r="A1697" i="4" s="1"/>
  <c r="A1698" i="4" s="1"/>
  <c r="A1699" i="4" s="1"/>
  <c r="A1700" i="4" s="1"/>
  <c r="A1701" i="4" s="1"/>
  <c r="A1702" i="4" s="1"/>
  <c r="A1703" i="4" s="1"/>
  <c r="A1704" i="4" s="1"/>
  <c r="A1705" i="4" s="1"/>
  <c r="A1706" i="4" s="1"/>
  <c r="A1707" i="4" s="1"/>
  <c r="A1708" i="4" s="1"/>
  <c r="A1709" i="4" s="1"/>
  <c r="A1710" i="4" s="1"/>
  <c r="A1711" i="4" s="1"/>
  <c r="A1712" i="4" s="1"/>
  <c r="A1713" i="4" s="1"/>
  <c r="A1714" i="4" s="1"/>
  <c r="A1715" i="4" s="1"/>
  <c r="A1716" i="4" s="1"/>
  <c r="A1717" i="4" s="1"/>
  <c r="A1718" i="4" s="1"/>
  <c r="A1719" i="4" s="1"/>
  <c r="A1720" i="4" s="1"/>
  <c r="A1721" i="4" s="1"/>
  <c r="A1722" i="4" s="1"/>
  <c r="A1723" i="4" s="1"/>
  <c r="A1724" i="4" s="1"/>
  <c r="A1725" i="4" s="1"/>
  <c r="A1726" i="4" s="1"/>
  <c r="A1727" i="4" s="1"/>
  <c r="A1728" i="4" s="1"/>
  <c r="A1729" i="4" s="1"/>
  <c r="A1730" i="4" s="1"/>
  <c r="A1731" i="4" s="1"/>
  <c r="A1732" i="4" s="1"/>
  <c r="A1733" i="4" s="1"/>
  <c r="A1734" i="4" s="1"/>
  <c r="A1735" i="4" s="1"/>
  <c r="A1736" i="4" s="1"/>
  <c r="A1737" i="4" s="1"/>
  <c r="A1738" i="4" s="1"/>
  <c r="A1739" i="4" s="1"/>
  <c r="A1740" i="4" s="1"/>
  <c r="A1741" i="4" s="1"/>
  <c r="A1742" i="4" s="1"/>
  <c r="A1743" i="4" s="1"/>
  <c r="A1744" i="4" s="1"/>
  <c r="A1745" i="4" s="1"/>
  <c r="A1746" i="4" s="1"/>
  <c r="A1747" i="4" s="1"/>
  <c r="A1748" i="4" s="1"/>
  <c r="A1749" i="4" s="1"/>
  <c r="A1750" i="4" s="1"/>
  <c r="A1751" i="4" s="1"/>
  <c r="A1752" i="4" s="1"/>
  <c r="A1753" i="4" s="1"/>
  <c r="A1754" i="4" s="1"/>
  <c r="A1755" i="4" s="1"/>
  <c r="A1756" i="4" s="1"/>
  <c r="A1757" i="4" s="1"/>
  <c r="A1758" i="4" s="1"/>
  <c r="A1759" i="4" s="1"/>
  <c r="A1760" i="4" s="1"/>
  <c r="A1761" i="4" s="1"/>
  <c r="A1762" i="4" s="1"/>
  <c r="A1763" i="4" s="1"/>
  <c r="A1764" i="4" s="1"/>
  <c r="A1765" i="4" s="1"/>
  <c r="A1766" i="4" s="1"/>
  <c r="A1767" i="4" s="1"/>
  <c r="A1768" i="4" s="1"/>
  <c r="A1769" i="4" s="1"/>
  <c r="A1770" i="4" s="1"/>
  <c r="A1771" i="4" s="1"/>
  <c r="A1772" i="4" s="1"/>
  <c r="A1773" i="4" s="1"/>
  <c r="A1774" i="4" s="1"/>
  <c r="A1775" i="4" s="1"/>
  <c r="A1776" i="4" s="1"/>
  <c r="A1777" i="4" s="1"/>
  <c r="A1778" i="4" s="1"/>
  <c r="A1779" i="4" s="1"/>
  <c r="A1780" i="4" s="1"/>
  <c r="A1781" i="4" s="1"/>
  <c r="A1782" i="4" s="1"/>
  <c r="A1783" i="4" s="1"/>
  <c r="A1784" i="4" s="1"/>
  <c r="A1785" i="4" s="1"/>
  <c r="A1786" i="4" s="1"/>
  <c r="A1787" i="4" s="1"/>
  <c r="A1788" i="4" s="1"/>
  <c r="A1789" i="4" s="1"/>
  <c r="A1790" i="4" s="1"/>
  <c r="A1791" i="4" s="1"/>
  <c r="A1792" i="4" s="1"/>
  <c r="A1793" i="4" s="1"/>
  <c r="A1794" i="4" s="1"/>
  <c r="A1795" i="4" s="1"/>
  <c r="A1796" i="4" s="1"/>
  <c r="A1797" i="4" s="1"/>
  <c r="A1798" i="4" s="1"/>
  <c r="A1799" i="4" s="1"/>
  <c r="A1800" i="4" s="1"/>
  <c r="A1801" i="4" s="1"/>
  <c r="A1802" i="4" s="1"/>
  <c r="A1803" i="4" s="1"/>
  <c r="A1804" i="4" s="1"/>
  <c r="A1805" i="4" s="1"/>
  <c r="A1806" i="4" s="1"/>
  <c r="A1807" i="4" s="1"/>
  <c r="A1808" i="4" s="1"/>
  <c r="A1809" i="4" s="1"/>
  <c r="A1810" i="4" s="1"/>
  <c r="A1811" i="4" s="1"/>
  <c r="A1812" i="4" s="1"/>
  <c r="A1813" i="4" s="1"/>
  <c r="A1814" i="4" s="1"/>
  <c r="A1815" i="4" s="1"/>
  <c r="A1816" i="4" s="1"/>
  <c r="A1817" i="4" s="1"/>
  <c r="A1818" i="4" s="1"/>
  <c r="A1819" i="4" s="1"/>
  <c r="A1820" i="4" s="1"/>
  <c r="A1821" i="4" s="1"/>
  <c r="A1822" i="4" s="1"/>
  <c r="A1823" i="4" s="1"/>
  <c r="A1824" i="4" s="1"/>
  <c r="A1825" i="4" s="1"/>
  <c r="A1826" i="4" s="1"/>
  <c r="A1827" i="4" s="1"/>
  <c r="A1828" i="4" s="1"/>
  <c r="A1829" i="4" s="1"/>
  <c r="A1830" i="4" s="1"/>
  <c r="A1831" i="4" s="1"/>
  <c r="A1832" i="4" s="1"/>
  <c r="A1833" i="4" s="1"/>
  <c r="A1834" i="4" s="1"/>
  <c r="A1835" i="4" s="1"/>
  <c r="A1836" i="4" s="1"/>
  <c r="A1837" i="4" s="1"/>
  <c r="A1838" i="4" s="1"/>
  <c r="A1839" i="4" s="1"/>
  <c r="A1840" i="4" s="1"/>
  <c r="A1841" i="4" s="1"/>
  <c r="A1842" i="4" s="1"/>
  <c r="A1843" i="4" s="1"/>
  <c r="A1844" i="4" s="1"/>
  <c r="A1845" i="4" s="1"/>
  <c r="A1846" i="4" s="1"/>
  <c r="A1847" i="4" s="1"/>
  <c r="A1848" i="4" s="1"/>
  <c r="A1849" i="4" s="1"/>
  <c r="A1850" i="4" s="1"/>
  <c r="A1851" i="4" s="1"/>
  <c r="A1852" i="4" s="1"/>
  <c r="A1853" i="4" s="1"/>
  <c r="A1854" i="4" s="1"/>
  <c r="A1855" i="4" s="1"/>
  <c r="A1856" i="4" s="1"/>
  <c r="A1857" i="4" s="1"/>
  <c r="A1858" i="4" s="1"/>
  <c r="A1859" i="4" s="1"/>
  <c r="A1860" i="4" s="1"/>
  <c r="A1861" i="4" s="1"/>
  <c r="A1862" i="4" s="1"/>
  <c r="A1863" i="4" s="1"/>
  <c r="A1864" i="4" s="1"/>
  <c r="A1865" i="4" s="1"/>
  <c r="A1866" i="4" s="1"/>
  <c r="A1867" i="4" s="1"/>
  <c r="A1868" i="4" s="1"/>
  <c r="A1869" i="4" s="1"/>
  <c r="A1870" i="4" s="1"/>
  <c r="A1871" i="4" s="1"/>
  <c r="A1872" i="4" s="1"/>
  <c r="A1873" i="4" s="1"/>
  <c r="A1874" i="4" s="1"/>
  <c r="A1875" i="4" s="1"/>
  <c r="A1876" i="4" s="1"/>
  <c r="A1877" i="4" s="1"/>
  <c r="A1878" i="4" s="1"/>
  <c r="A1879" i="4" s="1"/>
  <c r="A1880" i="4" s="1"/>
  <c r="A1881" i="4" s="1"/>
  <c r="A1882" i="4" s="1"/>
  <c r="A1883" i="4" s="1"/>
  <c r="A1884" i="4" s="1"/>
  <c r="A1885" i="4" s="1"/>
  <c r="A1886" i="4" s="1"/>
  <c r="A1887" i="4" s="1"/>
  <c r="A1888" i="4" s="1"/>
  <c r="A1889" i="4" s="1"/>
  <c r="A1890" i="4" s="1"/>
  <c r="A1891" i="4" s="1"/>
  <c r="A1892" i="4" s="1"/>
  <c r="A1893" i="4" s="1"/>
  <c r="A1894" i="4" s="1"/>
  <c r="A1895" i="4" s="1"/>
  <c r="A1896" i="4" s="1"/>
  <c r="A1897" i="4" s="1"/>
  <c r="A1898" i="4" s="1"/>
  <c r="A1899" i="4" s="1"/>
  <c r="A1900" i="4" s="1"/>
  <c r="A1901" i="4" s="1"/>
  <c r="A1902" i="4" s="1"/>
  <c r="A1903" i="4" s="1"/>
  <c r="A1904" i="4" s="1"/>
  <c r="A1905" i="4" s="1"/>
  <c r="A1906" i="4" s="1"/>
  <c r="A1907" i="4" s="1"/>
  <c r="A1908" i="4" s="1"/>
  <c r="A1909" i="4" s="1"/>
  <c r="A1910" i="4" s="1"/>
  <c r="A1911" i="4" s="1"/>
  <c r="A1912" i="4" s="1"/>
  <c r="A1913" i="4" s="1"/>
  <c r="A1914" i="4" s="1"/>
  <c r="A1915" i="4" s="1"/>
  <c r="A1916" i="4" s="1"/>
  <c r="A1917" i="4" s="1"/>
  <c r="A1918" i="4" s="1"/>
  <c r="A1919" i="4" s="1"/>
  <c r="A1920" i="4" s="1"/>
  <c r="A1921" i="4" s="1"/>
  <c r="A1922" i="4" s="1"/>
  <c r="A1923" i="4" s="1"/>
  <c r="A1924" i="4" s="1"/>
  <c r="A1925" i="4" s="1"/>
  <c r="A1926" i="4" s="1"/>
  <c r="A1927" i="4" s="1"/>
  <c r="A1928" i="4" s="1"/>
  <c r="A1929" i="4" s="1"/>
  <c r="A1930" i="4" s="1"/>
  <c r="A1931" i="4" s="1"/>
  <c r="A1932" i="4" s="1"/>
  <c r="A1933" i="4" s="1"/>
  <c r="A1934" i="4" s="1"/>
  <c r="A1935" i="4" s="1"/>
  <c r="A1936" i="4" s="1"/>
  <c r="A1937" i="4" s="1"/>
  <c r="A1938" i="4" s="1"/>
  <c r="A1939" i="4" s="1"/>
  <c r="A1940" i="4" s="1"/>
  <c r="A1941" i="4" s="1"/>
  <c r="A1942" i="4" s="1"/>
  <c r="A1943" i="4" s="1"/>
  <c r="A1944" i="4" s="1"/>
  <c r="A1945" i="4" s="1"/>
  <c r="A1946" i="4" s="1"/>
  <c r="A1947" i="4" s="1"/>
  <c r="A1948" i="4" s="1"/>
  <c r="A1949" i="4" s="1"/>
  <c r="A1950" i="4" s="1"/>
  <c r="A1951" i="4" s="1"/>
  <c r="A1952" i="4" s="1"/>
  <c r="A1953" i="4" s="1"/>
  <c r="A1954" i="4" s="1"/>
  <c r="A1955" i="4" s="1"/>
  <c r="A1956" i="4" s="1"/>
  <c r="A1957" i="4" s="1"/>
  <c r="A1958" i="4" s="1"/>
  <c r="A1959" i="4" s="1"/>
  <c r="A1960" i="4" s="1"/>
  <c r="A1961" i="4" s="1"/>
  <c r="A1962" i="4" s="1"/>
  <c r="A1963" i="4" s="1"/>
  <c r="A1964" i="4" s="1"/>
  <c r="A1965" i="4" s="1"/>
  <c r="A1966" i="4" s="1"/>
  <c r="A1967" i="4" s="1"/>
  <c r="A1968" i="4" s="1"/>
  <c r="A1969" i="4" s="1"/>
  <c r="A1970" i="4" s="1"/>
  <c r="A1971" i="4" s="1"/>
  <c r="A1972" i="4" s="1"/>
  <c r="A1973" i="4" s="1"/>
  <c r="A1974" i="4" s="1"/>
  <c r="A1975" i="4" s="1"/>
  <c r="A1976" i="4" s="1"/>
  <c r="A1977" i="4" s="1"/>
  <c r="A1978" i="4" s="1"/>
  <c r="A1979" i="4" s="1"/>
  <c r="A1980" i="4" s="1"/>
  <c r="A1981" i="4" s="1"/>
  <c r="A1982" i="4" s="1"/>
  <c r="A1983" i="4" s="1"/>
  <c r="A1984" i="4" s="1"/>
  <c r="A1985" i="4" s="1"/>
  <c r="A1986" i="4" s="1"/>
  <c r="A1987" i="4" s="1"/>
  <c r="A1988" i="4" s="1"/>
  <c r="A1989" i="4" s="1"/>
  <c r="A1990" i="4" s="1"/>
  <c r="A1991" i="4" s="1"/>
  <c r="A1992" i="4" s="1"/>
  <c r="A1993" i="4" s="1"/>
  <c r="A1994" i="4" s="1"/>
  <c r="A1995" i="4" s="1"/>
  <c r="A1996" i="4" s="1"/>
  <c r="A1997" i="4" s="1"/>
  <c r="A1998" i="4" s="1"/>
  <c r="A1999" i="4" s="1"/>
  <c r="A2000" i="4" s="1"/>
  <c r="A2001" i="4" s="1"/>
  <c r="A2002" i="4" s="1"/>
  <c r="A2003" i="4" s="1"/>
  <c r="A2004" i="4" s="1"/>
  <c r="A2005" i="4" s="1"/>
  <c r="A2006" i="4" s="1"/>
  <c r="A2007" i="4" s="1"/>
  <c r="A2008" i="4" s="1"/>
  <c r="A2009" i="4" s="1"/>
  <c r="A2010" i="4" s="1"/>
  <c r="A2011" i="4" s="1"/>
  <c r="A2012" i="4" s="1"/>
  <c r="A2013" i="4" s="1"/>
  <c r="A2014" i="4" s="1"/>
  <c r="A2015" i="4" s="1"/>
  <c r="A2016" i="4" s="1"/>
  <c r="A2017" i="4" s="1"/>
  <c r="A2018" i="4" s="1"/>
  <c r="A2019" i="4" s="1"/>
  <c r="A2020" i="4" s="1"/>
  <c r="A2021" i="4" s="1"/>
  <c r="A2022" i="4" s="1"/>
  <c r="A2023" i="4" s="1"/>
  <c r="A2024" i="4" s="1"/>
  <c r="A2025" i="4" s="1"/>
  <c r="A2026" i="4" s="1"/>
  <c r="A2027" i="4" s="1"/>
  <c r="A2028" i="4" s="1"/>
  <c r="A2029" i="4" s="1"/>
  <c r="A2030" i="4" s="1"/>
  <c r="A2031" i="4" s="1"/>
  <c r="A2032" i="4" s="1"/>
  <c r="A2033" i="4" s="1"/>
  <c r="A2034" i="4" s="1"/>
  <c r="A2035" i="4" s="1"/>
  <c r="A2036" i="4" s="1"/>
  <c r="A2037" i="4" s="1"/>
  <c r="A2038" i="4" s="1"/>
  <c r="A2039" i="4" s="1"/>
  <c r="A2040" i="4" s="1"/>
  <c r="A2041" i="4" s="1"/>
  <c r="A2042" i="4" s="1"/>
  <c r="A2043" i="4" s="1"/>
  <c r="A2044" i="4" s="1"/>
  <c r="A2045" i="4" s="1"/>
  <c r="A2046" i="4" s="1"/>
  <c r="A2047" i="4" s="1"/>
  <c r="A2048" i="4" s="1"/>
  <c r="A2049" i="4" s="1"/>
  <c r="A2050" i="4" s="1"/>
  <c r="A2051" i="4" s="1"/>
  <c r="A2052" i="4" s="1"/>
  <c r="A2053" i="4" s="1"/>
  <c r="A2054" i="4" s="1"/>
  <c r="A2055" i="4" s="1"/>
  <c r="A2056" i="4" s="1"/>
  <c r="A2057" i="4" s="1"/>
  <c r="A2058" i="4" s="1"/>
  <c r="A2059" i="4" s="1"/>
  <c r="A2060" i="4" s="1"/>
  <c r="A2061" i="4" s="1"/>
  <c r="A2062" i="4" s="1"/>
  <c r="A2063" i="4" s="1"/>
  <c r="A2064" i="4" s="1"/>
  <c r="A2065" i="4" s="1"/>
  <c r="A2066" i="4" s="1"/>
  <c r="A2067" i="4" s="1"/>
  <c r="A2068" i="4" s="1"/>
  <c r="A2069" i="4" s="1"/>
  <c r="A2070" i="4" s="1"/>
  <c r="A2071" i="4" s="1"/>
  <c r="A2072" i="4" s="1"/>
  <c r="A2073" i="4" s="1"/>
  <c r="A2074" i="4" s="1"/>
  <c r="A2075" i="4" s="1"/>
  <c r="A2076" i="4" s="1"/>
  <c r="A2077" i="4" s="1"/>
  <c r="A2078" i="4" s="1"/>
  <c r="A2079" i="4" s="1"/>
  <c r="A2080" i="4" s="1"/>
  <c r="A2081" i="4" s="1"/>
  <c r="A2082" i="4" s="1"/>
  <c r="A2083" i="4" s="1"/>
  <c r="A2084" i="4" s="1"/>
  <c r="A2085" i="4" s="1"/>
  <c r="A2086" i="4" s="1"/>
  <c r="A2087" i="4" s="1"/>
  <c r="A2088" i="4" s="1"/>
  <c r="A2089" i="4" s="1"/>
  <c r="A2090" i="4" s="1"/>
  <c r="A2091" i="4" s="1"/>
  <c r="A2092" i="4" s="1"/>
  <c r="A2093" i="4" s="1"/>
  <c r="A2094" i="4" s="1"/>
  <c r="A2095" i="4" s="1"/>
  <c r="A2096" i="4" s="1"/>
  <c r="A2097" i="4" s="1"/>
  <c r="A2098" i="4" s="1"/>
  <c r="A2099" i="4" s="1"/>
  <c r="A2100" i="4" s="1"/>
  <c r="A2101" i="4" s="1"/>
  <c r="A2102" i="4" s="1"/>
  <c r="A2103" i="4" s="1"/>
  <c r="A2104" i="4" s="1"/>
  <c r="A2105" i="4" s="1"/>
  <c r="A2106" i="4" s="1"/>
  <c r="A2107" i="4" s="1"/>
  <c r="A2108" i="4" s="1"/>
  <c r="A2109" i="4" s="1"/>
  <c r="A2110" i="4" s="1"/>
  <c r="A2111" i="4" s="1"/>
  <c r="A2112" i="4" s="1"/>
  <c r="A2113" i="4" s="1"/>
  <c r="A2114" i="4" s="1"/>
  <c r="A2115" i="4" s="1"/>
  <c r="A2116" i="4" s="1"/>
  <c r="A2117" i="4" s="1"/>
  <c r="A2118" i="4" s="1"/>
  <c r="A2119" i="4" s="1"/>
  <c r="A2120" i="4" s="1"/>
  <c r="A2121" i="4" s="1"/>
  <c r="A2122" i="4" s="1"/>
  <c r="A2123" i="4" s="1"/>
  <c r="A2124" i="4" s="1"/>
  <c r="A2125" i="4" s="1"/>
  <c r="A2126" i="4" s="1"/>
  <c r="A2127" i="4" s="1"/>
  <c r="A2128" i="4" s="1"/>
  <c r="A2129" i="4" s="1"/>
  <c r="A2130" i="4" s="1"/>
  <c r="A2131" i="4" s="1"/>
  <c r="A2132" i="4" s="1"/>
  <c r="A2133" i="4" s="1"/>
  <c r="A2134" i="4" s="1"/>
  <c r="A2135" i="4" s="1"/>
  <c r="A2136" i="4" s="1"/>
  <c r="A2137" i="4" s="1"/>
  <c r="A2138" i="4" s="1"/>
  <c r="A2139" i="4" s="1"/>
  <c r="A2140" i="4" s="1"/>
  <c r="A2141" i="4" s="1"/>
  <c r="A2142" i="4" s="1"/>
  <c r="A2143" i="4" s="1"/>
  <c r="A2144" i="4" s="1"/>
  <c r="A2145" i="4" s="1"/>
  <c r="A2146" i="4" s="1"/>
  <c r="A2147" i="4" s="1"/>
  <c r="A2148" i="4" s="1"/>
  <c r="A2149" i="4" s="1"/>
  <c r="A2150" i="4" s="1"/>
  <c r="A2151" i="4" s="1"/>
  <c r="A2152" i="4" s="1"/>
  <c r="A2153" i="4" s="1"/>
  <c r="A2154" i="4" s="1"/>
  <c r="A2155" i="4" s="1"/>
  <c r="A2156" i="4" s="1"/>
  <c r="A2157" i="4" s="1"/>
  <c r="A2158" i="4" s="1"/>
  <c r="A2159" i="4" s="1"/>
  <c r="A2160" i="4" s="1"/>
  <c r="A2161" i="4" s="1"/>
  <c r="A2162" i="4" s="1"/>
  <c r="A2163" i="4" s="1"/>
  <c r="A2164" i="4" s="1"/>
  <c r="A2165" i="4" s="1"/>
  <c r="A2166" i="4" s="1"/>
  <c r="A2167" i="4" s="1"/>
  <c r="A2168" i="4" s="1"/>
  <c r="A2169" i="4" s="1"/>
  <c r="A2170" i="4" s="1"/>
  <c r="A2171" i="4" s="1"/>
  <c r="A2172" i="4" s="1"/>
  <c r="A2173" i="4" s="1"/>
  <c r="A2174" i="4" s="1"/>
  <c r="A2175" i="4" s="1"/>
  <c r="A2176" i="4" s="1"/>
  <c r="A2177" i="4" s="1"/>
  <c r="A2178" i="4" s="1"/>
  <c r="A2179" i="4" s="1"/>
  <c r="A2180" i="4" s="1"/>
  <c r="A2181" i="4" s="1"/>
  <c r="A2182" i="4" s="1"/>
  <c r="A2183" i="4" s="1"/>
  <c r="A2184" i="4" s="1"/>
  <c r="A2185" i="4" s="1"/>
  <c r="A2186" i="4" s="1"/>
  <c r="A2187" i="4" s="1"/>
  <c r="A2188" i="4" s="1"/>
  <c r="A2189" i="4" s="1"/>
  <c r="A2190" i="4" s="1"/>
  <c r="A2191" i="4" s="1"/>
  <c r="A2192" i="4" s="1"/>
  <c r="A2193" i="4" s="1"/>
  <c r="A2194" i="4" s="1"/>
  <c r="A2195" i="4" s="1"/>
  <c r="A2196" i="4" s="1"/>
  <c r="A2197" i="4" s="1"/>
  <c r="A2198" i="4" s="1"/>
  <c r="A2199" i="4" s="1"/>
  <c r="A2200" i="4" s="1"/>
  <c r="A2201" i="4" s="1"/>
  <c r="A2202" i="4" s="1"/>
  <c r="A2203" i="4" s="1"/>
  <c r="A2204" i="4" s="1"/>
  <c r="A2205" i="4" s="1"/>
  <c r="A2206" i="4" s="1"/>
  <c r="A2207" i="4" s="1"/>
  <c r="A2208" i="4" s="1"/>
  <c r="A2209" i="4" s="1"/>
  <c r="A2210" i="4" s="1"/>
  <c r="A2211" i="4" s="1"/>
  <c r="A2212" i="4" s="1"/>
  <c r="A2213" i="4" s="1"/>
  <c r="A2214" i="4" s="1"/>
  <c r="A2215" i="4" s="1"/>
  <c r="A2216" i="4" s="1"/>
  <c r="A2217" i="4" s="1"/>
  <c r="A2218" i="4" s="1"/>
  <c r="A2219" i="4" s="1"/>
  <c r="A2220" i="4" s="1"/>
  <c r="A2221" i="4" s="1"/>
  <c r="A2222" i="4" s="1"/>
  <c r="A2223" i="4" s="1"/>
  <c r="A2224" i="4" s="1"/>
  <c r="A2225" i="4" s="1"/>
  <c r="A2226" i="4" s="1"/>
  <c r="A2227" i="4" s="1"/>
  <c r="A2228" i="4" s="1"/>
  <c r="A2229" i="4" s="1"/>
  <c r="A2230" i="4" s="1"/>
  <c r="A2231" i="4" s="1"/>
  <c r="A2232" i="4" s="1"/>
  <c r="A2233" i="4" s="1"/>
  <c r="A2234" i="4" s="1"/>
  <c r="A2235" i="4" s="1"/>
  <c r="A2236" i="4" s="1"/>
  <c r="A2237" i="4" s="1"/>
  <c r="A2238" i="4" s="1"/>
  <c r="A2239" i="4" s="1"/>
  <c r="A2240" i="4" s="1"/>
  <c r="A2241" i="4" s="1"/>
  <c r="A2242" i="4" s="1"/>
  <c r="A2243" i="4" s="1"/>
  <c r="A2244" i="4" s="1"/>
  <c r="A2245" i="4" s="1"/>
  <c r="A2246" i="4" s="1"/>
  <c r="A2247" i="4" s="1"/>
  <c r="A2248" i="4" s="1"/>
  <c r="A2249" i="4" s="1"/>
  <c r="A2250" i="4" s="1"/>
  <c r="A2251" i="4" s="1"/>
  <c r="A2252" i="4" s="1"/>
  <c r="A2253" i="4" s="1"/>
  <c r="A2254" i="4" s="1"/>
  <c r="A2255" i="4" s="1"/>
  <c r="A2256" i="4" s="1"/>
  <c r="A2257" i="4" s="1"/>
  <c r="A2258" i="4" s="1"/>
  <c r="A2259" i="4" s="1"/>
  <c r="A2260" i="4" s="1"/>
  <c r="A2261" i="4" s="1"/>
  <c r="A2262" i="4" s="1"/>
  <c r="A2263" i="4" s="1"/>
  <c r="A2264" i="4" s="1"/>
  <c r="A2265" i="4" s="1"/>
  <c r="A2266" i="4" s="1"/>
  <c r="A2267" i="4" s="1"/>
  <c r="A2268" i="4" s="1"/>
  <c r="A2269" i="4" s="1"/>
  <c r="A2270" i="4" s="1"/>
  <c r="A2271" i="4" s="1"/>
  <c r="A2272" i="4" s="1"/>
  <c r="A2273" i="4" s="1"/>
  <c r="A2274" i="4" s="1"/>
  <c r="A2275" i="4" s="1"/>
  <c r="A2276" i="4" s="1"/>
  <c r="A2277" i="4" s="1"/>
  <c r="A2278" i="4" s="1"/>
  <c r="A2279" i="4" s="1"/>
  <c r="A2280" i="4" s="1"/>
  <c r="A2281" i="4" s="1"/>
  <c r="A2282" i="4" s="1"/>
  <c r="A2283" i="4" s="1"/>
  <c r="A2284" i="4" s="1"/>
  <c r="A2285" i="4" s="1"/>
  <c r="A2286" i="4" s="1"/>
  <c r="A2287" i="4" s="1"/>
  <c r="A2288" i="4" s="1"/>
  <c r="A2289" i="4" s="1"/>
  <c r="A2290" i="4" s="1"/>
  <c r="A2291" i="4" s="1"/>
  <c r="A2292" i="4" s="1"/>
  <c r="A2293" i="4" s="1"/>
  <c r="A2294" i="4" s="1"/>
  <c r="A2295" i="4" s="1"/>
  <c r="A2296" i="4" s="1"/>
  <c r="A2297" i="4" s="1"/>
  <c r="A2298" i="4" s="1"/>
  <c r="A2299" i="4" s="1"/>
  <c r="A2300" i="4" s="1"/>
  <c r="A2301" i="4" s="1"/>
  <c r="A2302" i="4" s="1"/>
  <c r="A2303" i="4" s="1"/>
  <c r="A2304" i="4" s="1"/>
  <c r="A2305" i="4" s="1"/>
  <c r="A2306" i="4" s="1"/>
  <c r="A2307" i="4" s="1"/>
  <c r="A2308" i="4" s="1"/>
  <c r="A2309" i="4" s="1"/>
  <c r="A2310" i="4" s="1"/>
  <c r="A2311" i="4" s="1"/>
  <c r="A2312" i="4" s="1"/>
  <c r="A2313" i="4" s="1"/>
  <c r="A2314" i="4" s="1"/>
  <c r="A2315" i="4" s="1"/>
  <c r="A2316" i="4" s="1"/>
  <c r="A2317" i="4" s="1"/>
  <c r="A2318" i="4" s="1"/>
  <c r="A2319" i="4" s="1"/>
  <c r="A2320" i="4" s="1"/>
  <c r="A2321" i="4" s="1"/>
  <c r="A2322" i="4" s="1"/>
  <c r="A2323" i="4" s="1"/>
  <c r="A2324" i="4" s="1"/>
  <c r="A2325" i="4" s="1"/>
  <c r="A2326" i="4" s="1"/>
  <c r="A2327" i="4" s="1"/>
  <c r="A2328" i="4" s="1"/>
  <c r="A2329" i="4" s="1"/>
  <c r="A2330" i="4" s="1"/>
  <c r="A2331" i="4" s="1"/>
  <c r="A2332" i="4" s="1"/>
  <c r="A2333" i="4" s="1"/>
  <c r="A2334" i="4" s="1"/>
  <c r="A2335" i="4" s="1"/>
  <c r="A2336" i="4" s="1"/>
  <c r="A2337" i="4" s="1"/>
  <c r="A2338" i="4" s="1"/>
  <c r="A2339" i="4" s="1"/>
  <c r="A2340" i="4" s="1"/>
  <c r="A2341" i="4" s="1"/>
  <c r="A2342" i="4" s="1"/>
  <c r="A2343" i="4" s="1"/>
  <c r="A2344" i="4" s="1"/>
  <c r="A2345" i="4" s="1"/>
  <c r="A2346" i="4" s="1"/>
  <c r="A2347" i="4" s="1"/>
  <c r="A2348" i="4" s="1"/>
  <c r="A2349" i="4" s="1"/>
  <c r="A2350" i="4" s="1"/>
  <c r="A2351" i="4" s="1"/>
  <c r="A2352" i="4" s="1"/>
  <c r="A2353" i="4" s="1"/>
  <c r="A2354" i="4" s="1"/>
  <c r="A2355" i="4" s="1"/>
  <c r="A2356" i="4" s="1"/>
  <c r="A2357" i="4" s="1"/>
  <c r="A2358" i="4" s="1"/>
  <c r="A2359" i="4" s="1"/>
  <c r="A2360" i="4" s="1"/>
  <c r="A2361" i="4" s="1"/>
  <c r="A2362" i="4" s="1"/>
  <c r="A2363" i="4" s="1"/>
  <c r="A2364" i="4" s="1"/>
  <c r="A2365" i="4" s="1"/>
  <c r="A2366" i="4" s="1"/>
  <c r="A2367" i="4" s="1"/>
  <c r="A2368" i="4" s="1"/>
  <c r="A2369" i="4" s="1"/>
  <c r="A2370" i="4" s="1"/>
  <c r="A2371" i="4" s="1"/>
  <c r="A2372" i="4" s="1"/>
  <c r="A2373" i="4" s="1"/>
  <c r="A2374" i="4" s="1"/>
  <c r="A2375" i="4" s="1"/>
  <c r="A2376" i="4" s="1"/>
  <c r="A2377" i="4" s="1"/>
  <c r="A2378" i="4" s="1"/>
  <c r="A2379" i="4" s="1"/>
  <c r="A2380" i="4" s="1"/>
  <c r="A2381" i="4" s="1"/>
  <c r="A2382" i="4" s="1"/>
  <c r="A2383" i="4" s="1"/>
  <c r="A2384" i="4" s="1"/>
  <c r="A2385" i="4" s="1"/>
  <c r="A2386" i="4" s="1"/>
  <c r="A2387" i="4" s="1"/>
  <c r="A2388" i="4" s="1"/>
  <c r="A2389" i="4" s="1"/>
  <c r="A2390" i="4" s="1"/>
  <c r="A2391" i="4" s="1"/>
  <c r="A2392" i="4" s="1"/>
  <c r="A2393" i="4" s="1"/>
  <c r="A2394" i="4" s="1"/>
  <c r="A2395" i="4" s="1"/>
  <c r="A2396" i="4" s="1"/>
  <c r="A2397" i="4" s="1"/>
  <c r="A2398" i="4" s="1"/>
  <c r="A2399" i="4" s="1"/>
  <c r="A2400" i="4" s="1"/>
  <c r="A2401" i="4" s="1"/>
  <c r="A2402" i="4" s="1"/>
  <c r="A2403" i="4" s="1"/>
  <c r="A2404" i="4" s="1"/>
  <c r="A2405" i="4" s="1"/>
  <c r="A2406" i="4" s="1"/>
  <c r="A2407" i="4" s="1"/>
  <c r="A2408" i="4" s="1"/>
  <c r="A2409" i="4" s="1"/>
  <c r="A2410" i="4" s="1"/>
  <c r="A2411" i="4" s="1"/>
  <c r="A2412" i="4" s="1"/>
  <c r="A2413" i="4" s="1"/>
  <c r="A2414" i="4" s="1"/>
  <c r="A2415" i="4" s="1"/>
  <c r="A2416" i="4" s="1"/>
  <c r="A2417" i="4" s="1"/>
  <c r="A2418" i="4" s="1"/>
  <c r="A2419" i="4" s="1"/>
  <c r="A2420" i="4" s="1"/>
  <c r="A2421" i="4" s="1"/>
  <c r="A2422" i="4" s="1"/>
  <c r="A2423" i="4" s="1"/>
  <c r="A2424" i="4" s="1"/>
  <c r="A2425" i="4" s="1"/>
  <c r="A2426" i="4" s="1"/>
  <c r="A2427" i="4" s="1"/>
  <c r="A2428" i="4" s="1"/>
  <c r="A2429" i="4" s="1"/>
  <c r="A2430" i="4" s="1"/>
  <c r="A2431" i="4" s="1"/>
  <c r="A2432" i="4" s="1"/>
  <c r="A2433" i="4" s="1"/>
  <c r="A2434" i="4" s="1"/>
  <c r="A2435" i="4" s="1"/>
  <c r="A2436" i="4" s="1"/>
  <c r="A2437" i="4" s="1"/>
  <c r="A2438" i="4" s="1"/>
  <c r="A2439" i="4" s="1"/>
  <c r="A2440" i="4" s="1"/>
  <c r="A2441" i="4" s="1"/>
  <c r="A2442" i="4" s="1"/>
  <c r="A2443" i="4" s="1"/>
  <c r="A2444" i="4" s="1"/>
  <c r="A2445" i="4" s="1"/>
  <c r="A2446" i="4" s="1"/>
  <c r="A2447" i="4" s="1"/>
  <c r="A2448" i="4" s="1"/>
  <c r="A2449" i="4" s="1"/>
  <c r="A2450" i="4" s="1"/>
  <c r="A2451" i="4" s="1"/>
  <c r="A2452" i="4" s="1"/>
  <c r="A2453" i="4" s="1"/>
  <c r="A2454" i="4" s="1"/>
  <c r="A2455" i="4" s="1"/>
  <c r="A2456" i="4" s="1"/>
  <c r="A2457" i="4" s="1"/>
  <c r="A2458" i="4" s="1"/>
  <c r="A2459" i="4" s="1"/>
  <c r="A2460" i="4" s="1"/>
  <c r="A2461" i="4" s="1"/>
  <c r="A2462" i="4" s="1"/>
  <c r="A2463" i="4" s="1"/>
  <c r="A2464" i="4" s="1"/>
  <c r="A2465" i="4" s="1"/>
  <c r="A2466" i="4" s="1"/>
  <c r="A2467" i="4" s="1"/>
  <c r="A2468" i="4" s="1"/>
  <c r="A2469" i="4" s="1"/>
  <c r="A2470" i="4" s="1"/>
  <c r="A2471" i="4" s="1"/>
  <c r="A2472" i="4" s="1"/>
  <c r="A2473" i="4" s="1"/>
  <c r="A2474" i="4" s="1"/>
  <c r="A2475" i="4" s="1"/>
  <c r="A2476" i="4" s="1"/>
  <c r="A2477" i="4" s="1"/>
  <c r="A2478" i="4" s="1"/>
  <c r="A2479" i="4" s="1"/>
  <c r="A2480" i="4" s="1"/>
  <c r="A2481" i="4" s="1"/>
  <c r="A2482" i="4" s="1"/>
  <c r="A2483" i="4" s="1"/>
  <c r="A2484" i="4" s="1"/>
  <c r="A2485" i="4" s="1"/>
  <c r="A2486" i="4" s="1"/>
  <c r="A2487" i="4" s="1"/>
  <c r="A2488" i="4" s="1"/>
  <c r="A2489" i="4" s="1"/>
  <c r="A2490" i="4" s="1"/>
  <c r="A2491" i="4" s="1"/>
  <c r="A2492" i="4" s="1"/>
  <c r="A2493" i="4" s="1"/>
  <c r="A2494" i="4" s="1"/>
  <c r="A2495" i="4" s="1"/>
  <c r="A2496" i="4" s="1"/>
  <c r="A2497" i="4" s="1"/>
  <c r="A2498" i="4" s="1"/>
  <c r="A2499" i="4" s="1"/>
  <c r="A2500" i="4" s="1"/>
  <c r="A2501" i="4" s="1"/>
  <c r="A2502" i="4" s="1"/>
  <c r="A2503" i="4" s="1"/>
  <c r="A2504" i="4" s="1"/>
  <c r="A2505" i="4" s="1"/>
  <c r="A2506" i="4" s="1"/>
  <c r="A2507" i="4" s="1"/>
  <c r="A2508" i="4" s="1"/>
  <c r="A2509" i="4" s="1"/>
  <c r="A2510" i="4" s="1"/>
  <c r="A2511" i="4" s="1"/>
  <c r="A2512" i="4" s="1"/>
  <c r="A2513" i="4" s="1"/>
  <c r="A2514" i="4" s="1"/>
  <c r="A2515" i="4" s="1"/>
  <c r="A2516" i="4" s="1"/>
  <c r="A2517" i="4" s="1"/>
  <c r="A2518" i="4" s="1"/>
  <c r="A2519" i="4" s="1"/>
  <c r="A2520" i="4" s="1"/>
  <c r="A2521" i="4" s="1"/>
  <c r="A2522" i="4" s="1"/>
  <c r="A2523" i="4" s="1"/>
  <c r="A2524" i="4" s="1"/>
  <c r="A2525" i="4" s="1"/>
  <c r="A2526" i="4" s="1"/>
  <c r="A2527" i="4" s="1"/>
  <c r="A2528" i="4" s="1"/>
  <c r="A2529" i="4" s="1"/>
  <c r="A2530" i="4" s="1"/>
  <c r="A2531" i="4" s="1"/>
  <c r="A2532" i="4" s="1"/>
  <c r="A2533" i="4" s="1"/>
  <c r="A2534" i="4" s="1"/>
  <c r="A2535" i="4" s="1"/>
  <c r="A2536" i="4" s="1"/>
  <c r="A2537" i="4" s="1"/>
  <c r="A2538" i="4" s="1"/>
  <c r="A2539" i="4" s="1"/>
  <c r="A2540" i="4" s="1"/>
  <c r="A2541" i="4" s="1"/>
  <c r="A2542" i="4" s="1"/>
  <c r="A2543" i="4" s="1"/>
  <c r="A2544" i="4" s="1"/>
  <c r="A2545" i="4" s="1"/>
  <c r="A2546" i="4" s="1"/>
  <c r="A2547" i="4" s="1"/>
  <c r="A2548" i="4" s="1"/>
  <c r="A2549" i="4" s="1"/>
  <c r="A2550" i="4" s="1"/>
  <c r="A2551" i="4" s="1"/>
  <c r="A2552" i="4" s="1"/>
  <c r="A2553" i="4" s="1"/>
  <c r="A2554" i="4" s="1"/>
  <c r="A2555" i="4" s="1"/>
  <c r="A2556" i="4" s="1"/>
  <c r="A2557" i="4" s="1"/>
  <c r="A2558" i="4" s="1"/>
  <c r="A2559" i="4" s="1"/>
  <c r="A2560" i="4" s="1"/>
  <c r="A2561" i="4" s="1"/>
  <c r="A2562" i="4" s="1"/>
  <c r="A2563" i="4" s="1"/>
  <c r="A2564" i="4" s="1"/>
  <c r="A2565" i="4" s="1"/>
  <c r="A2566" i="4" s="1"/>
  <c r="A2567" i="4" s="1"/>
  <c r="A2568" i="4" s="1"/>
  <c r="A2569" i="4" s="1"/>
  <c r="A2570" i="4" s="1"/>
  <c r="A2571" i="4" s="1"/>
  <c r="A2572" i="4" s="1"/>
  <c r="A2573" i="4" s="1"/>
  <c r="A2574" i="4" s="1"/>
  <c r="A2575" i="4" s="1"/>
  <c r="A2576" i="4" s="1"/>
  <c r="A2577" i="4" s="1"/>
  <c r="A2578" i="4" s="1"/>
  <c r="A2579" i="4" s="1"/>
  <c r="A2580" i="4" s="1"/>
  <c r="A2581" i="4" s="1"/>
  <c r="A2582" i="4" s="1"/>
  <c r="A2583" i="4" s="1"/>
  <c r="A2584" i="4" s="1"/>
  <c r="A2585" i="4" s="1"/>
  <c r="A2586" i="4" s="1"/>
  <c r="A2587" i="4" s="1"/>
  <c r="A2588" i="4" s="1"/>
  <c r="A2589" i="4" s="1"/>
  <c r="A2590" i="4" s="1"/>
  <c r="A2591" i="4" s="1"/>
  <c r="A2592" i="4" s="1"/>
  <c r="A2593" i="4" s="1"/>
  <c r="A2594" i="4" s="1"/>
  <c r="A2595" i="4" s="1"/>
  <c r="A2596" i="4" s="1"/>
  <c r="A2597" i="4" s="1"/>
  <c r="A2598" i="4" s="1"/>
  <c r="A2599" i="4" s="1"/>
  <c r="A2600" i="4" s="1"/>
  <c r="A2601" i="4" s="1"/>
  <c r="A2602" i="4" s="1"/>
  <c r="A2603" i="4" s="1"/>
  <c r="A2604" i="4" s="1"/>
  <c r="A2605" i="4" s="1"/>
  <c r="A2606" i="4" s="1"/>
  <c r="A2607" i="4" s="1"/>
  <c r="A2608" i="4" s="1"/>
  <c r="A2609" i="4" s="1"/>
  <c r="A2610" i="4" s="1"/>
  <c r="A2611" i="4" s="1"/>
  <c r="A2612" i="4" s="1"/>
  <c r="A2613" i="4" s="1"/>
  <c r="A2614" i="4" s="1"/>
  <c r="A2615" i="4" s="1"/>
  <c r="A2616" i="4" s="1"/>
  <c r="A2617" i="4" s="1"/>
  <c r="A2618" i="4" s="1"/>
  <c r="A2619" i="4" s="1"/>
  <c r="A2620" i="4" s="1"/>
  <c r="A2621" i="4" s="1"/>
  <c r="A2622" i="4" s="1"/>
  <c r="A2623" i="4" s="1"/>
  <c r="A2624" i="4" s="1"/>
  <c r="A2625" i="4" s="1"/>
  <c r="A2626" i="4" s="1"/>
  <c r="A2627" i="4" s="1"/>
  <c r="A2628" i="4" s="1"/>
  <c r="A2629" i="4" s="1"/>
  <c r="A2630" i="4" s="1"/>
  <c r="A2631" i="4" s="1"/>
  <c r="A2632" i="4" s="1"/>
  <c r="A2633" i="4" s="1"/>
  <c r="A2634" i="4" s="1"/>
  <c r="A2635" i="4" s="1"/>
  <c r="A2636" i="4" s="1"/>
  <c r="A2637" i="4" s="1"/>
  <c r="A2638" i="4" s="1"/>
  <c r="A2639" i="4" s="1"/>
  <c r="A2640" i="4" s="1"/>
  <c r="A2641" i="4" s="1"/>
  <c r="A2642" i="4" s="1"/>
  <c r="A2643" i="4" s="1"/>
  <c r="A2644" i="4" s="1"/>
  <c r="A2645" i="4" s="1"/>
  <c r="A2646" i="4" s="1"/>
  <c r="A2647" i="4" s="1"/>
  <c r="A2648" i="4" s="1"/>
  <c r="A2649" i="4" s="1"/>
  <c r="A2650" i="4" s="1"/>
  <c r="A2651" i="4" s="1"/>
  <c r="A2652" i="4" s="1"/>
  <c r="A2653" i="4" s="1"/>
  <c r="A2654" i="4" s="1"/>
  <c r="A2655" i="4" s="1"/>
  <c r="A2656" i="4" s="1"/>
  <c r="A2657" i="4" s="1"/>
  <c r="A2658" i="4" s="1"/>
  <c r="A2659" i="4" s="1"/>
  <c r="A2660" i="4" s="1"/>
  <c r="A2661" i="4" s="1"/>
  <c r="A2662" i="4" s="1"/>
  <c r="A2663" i="4" s="1"/>
  <c r="A2664" i="4" s="1"/>
  <c r="A2665" i="4" s="1"/>
  <c r="A2666" i="4" s="1"/>
  <c r="A2667" i="4" s="1"/>
  <c r="A2668" i="4" s="1"/>
  <c r="A2669" i="4" s="1"/>
  <c r="A2670" i="4" s="1"/>
  <c r="A2671" i="4" s="1"/>
  <c r="A2672" i="4" s="1"/>
  <c r="A2673" i="4" s="1"/>
  <c r="A2674" i="4" s="1"/>
  <c r="A2675" i="4" s="1"/>
  <c r="A2676" i="4" s="1"/>
  <c r="A2677" i="4" s="1"/>
  <c r="A2678" i="4" s="1"/>
  <c r="A2679" i="4" s="1"/>
  <c r="A2680" i="4" s="1"/>
  <c r="A2681" i="4" s="1"/>
  <c r="A2682" i="4" s="1"/>
  <c r="A2683" i="4" s="1"/>
  <c r="A2684" i="4" s="1"/>
  <c r="A2685" i="4" s="1"/>
  <c r="A2686" i="4" s="1"/>
  <c r="A2687" i="4" s="1"/>
  <c r="A2688" i="4" s="1"/>
  <c r="A2689" i="4" s="1"/>
  <c r="A2690" i="4" s="1"/>
  <c r="A2691" i="4" s="1"/>
  <c r="A2692" i="4" s="1"/>
  <c r="A2693" i="4" s="1"/>
  <c r="A2694" i="4" s="1"/>
  <c r="A2695" i="4" s="1"/>
  <c r="A2696" i="4" s="1"/>
  <c r="A2697" i="4" s="1"/>
  <c r="A2698" i="4" s="1"/>
  <c r="A2699" i="4" s="1"/>
  <c r="A2700" i="4" s="1"/>
  <c r="A2701" i="4" s="1"/>
  <c r="A2702" i="4" s="1"/>
  <c r="A2703" i="4" s="1"/>
  <c r="A2704" i="4" s="1"/>
  <c r="A2705" i="4" s="1"/>
  <c r="A2706" i="4" s="1"/>
  <c r="A2707" i="4" s="1"/>
  <c r="A2708" i="4" s="1"/>
  <c r="A2709" i="4" s="1"/>
  <c r="A2710" i="4" s="1"/>
  <c r="A2711" i="4" s="1"/>
  <c r="A2712" i="4" s="1"/>
  <c r="A2713" i="4" s="1"/>
  <c r="A2714" i="4" s="1"/>
  <c r="A2715" i="4" s="1"/>
  <c r="A2716" i="4" s="1"/>
  <c r="A2717" i="4" s="1"/>
  <c r="A2718" i="4" s="1"/>
  <c r="A2719" i="4" s="1"/>
  <c r="A2720" i="4" s="1"/>
  <c r="A2721" i="4" s="1"/>
  <c r="A2722" i="4" s="1"/>
  <c r="A2723" i="4" s="1"/>
  <c r="A2724" i="4" s="1"/>
  <c r="A2725" i="4" s="1"/>
  <c r="A2726" i="4" s="1"/>
  <c r="A2727" i="4" s="1"/>
  <c r="A2728" i="4" s="1"/>
  <c r="A2729" i="4" s="1"/>
  <c r="A2730" i="4" s="1"/>
  <c r="A2731" i="4" s="1"/>
  <c r="A2732" i="4" s="1"/>
  <c r="A2733" i="4" s="1"/>
  <c r="A2734" i="4" s="1"/>
  <c r="A2735" i="4" s="1"/>
  <c r="A2736" i="4" s="1"/>
  <c r="A2737" i="4" s="1"/>
  <c r="A2738" i="4" s="1"/>
  <c r="A2739" i="4" s="1"/>
  <c r="A2740" i="4" s="1"/>
  <c r="A2741" i="4" s="1"/>
  <c r="A2742" i="4" s="1"/>
  <c r="A2743" i="4" s="1"/>
  <c r="A2744" i="4" s="1"/>
  <c r="A2745" i="4" s="1"/>
  <c r="A2746" i="4" s="1"/>
  <c r="A2747" i="4" s="1"/>
  <c r="A2748" i="4" s="1"/>
  <c r="A2749" i="4" s="1"/>
  <c r="A2750" i="4" s="1"/>
  <c r="A2751" i="4" s="1"/>
  <c r="A2752" i="4" s="1"/>
  <c r="A2753" i="4" s="1"/>
  <c r="A2754" i="4" s="1"/>
  <c r="A2755" i="4" s="1"/>
  <c r="A2756" i="4" s="1"/>
  <c r="A2757" i="4" s="1"/>
  <c r="A2758" i="4" s="1"/>
  <c r="A2759" i="4" s="1"/>
  <c r="A2760" i="4" s="1"/>
  <c r="A2761" i="4" s="1"/>
  <c r="A2762" i="4" s="1"/>
  <c r="A2763" i="4" s="1"/>
  <c r="A2764" i="4" s="1"/>
  <c r="A2765" i="4" s="1"/>
  <c r="A2766" i="4" s="1"/>
  <c r="A2767" i="4" s="1"/>
  <c r="A2768" i="4" s="1"/>
  <c r="A2769" i="4" s="1"/>
  <c r="A2770" i="4" s="1"/>
  <c r="A2771" i="4" s="1"/>
  <c r="A2772" i="4" s="1"/>
  <c r="A2773" i="4" s="1"/>
  <c r="A2774" i="4" s="1"/>
  <c r="A2775" i="4" s="1"/>
  <c r="A2776" i="4" s="1"/>
  <c r="A2777" i="4" s="1"/>
  <c r="A2778" i="4" s="1"/>
  <c r="A2779" i="4" s="1"/>
  <c r="A2780" i="4" s="1"/>
  <c r="A2781" i="4" s="1"/>
  <c r="A2782" i="4" s="1"/>
  <c r="A2783" i="4" s="1"/>
  <c r="A2784" i="4" s="1"/>
  <c r="A2785" i="4" s="1"/>
  <c r="A2786" i="4" s="1"/>
  <c r="A2787" i="4" s="1"/>
  <c r="A2788" i="4" s="1"/>
  <c r="A2789" i="4" s="1"/>
  <c r="A2790" i="4" s="1"/>
  <c r="A2791" i="4" s="1"/>
  <c r="A2792" i="4" s="1"/>
  <c r="A2793" i="4" s="1"/>
  <c r="A2794" i="4" s="1"/>
  <c r="A2795" i="4" s="1"/>
  <c r="A2796" i="4" s="1"/>
  <c r="A2797" i="4" s="1"/>
  <c r="A2798" i="4" s="1"/>
  <c r="A2799" i="4" s="1"/>
  <c r="A2800" i="4" s="1"/>
  <c r="A2801" i="4" s="1"/>
  <c r="A2802" i="4" s="1"/>
  <c r="A2803" i="4" s="1"/>
  <c r="A2804" i="4" s="1"/>
  <c r="A2805" i="4" s="1"/>
  <c r="A2806" i="4" s="1"/>
  <c r="A2807" i="4" s="1"/>
  <c r="A2808" i="4" s="1"/>
  <c r="A2809" i="4" s="1"/>
  <c r="A2810" i="4" s="1"/>
  <c r="A2811" i="4" s="1"/>
  <c r="A2812" i="4" s="1"/>
  <c r="A2813" i="4" s="1"/>
  <c r="A2814" i="4" s="1"/>
  <c r="A2815" i="4" s="1"/>
  <c r="A2816" i="4" s="1"/>
  <c r="A2817" i="4" s="1"/>
  <c r="A2818" i="4" s="1"/>
  <c r="A2819" i="4" s="1"/>
  <c r="A2820" i="4" s="1"/>
  <c r="A2821" i="4" s="1"/>
  <c r="A2822" i="4" s="1"/>
  <c r="A2823" i="4" s="1"/>
  <c r="A2824" i="4" s="1"/>
  <c r="A2825" i="4" s="1"/>
  <c r="A2826" i="4" s="1"/>
  <c r="A2827" i="4" s="1"/>
  <c r="A2828" i="4" s="1"/>
  <c r="A2829" i="4" s="1"/>
  <c r="A2830" i="4" s="1"/>
  <c r="A2831" i="4" s="1"/>
  <c r="A2832" i="4" s="1"/>
  <c r="A2833" i="4" s="1"/>
  <c r="A2834" i="4" s="1"/>
  <c r="A2835" i="4" s="1"/>
  <c r="A2836" i="4" s="1"/>
  <c r="A2837" i="4" s="1"/>
  <c r="A2838" i="4" s="1"/>
  <c r="A2839" i="4" s="1"/>
  <c r="A2840" i="4" s="1"/>
  <c r="A2841" i="4" s="1"/>
  <c r="A2842" i="4" s="1"/>
  <c r="A2843" i="4" s="1"/>
  <c r="A2844" i="4" s="1"/>
  <c r="A2845" i="4" s="1"/>
  <c r="A2846" i="4" s="1"/>
  <c r="A2847" i="4" s="1"/>
  <c r="A2848" i="4" s="1"/>
  <c r="A2849" i="4" s="1"/>
  <c r="A2850" i="4" s="1"/>
  <c r="A2851" i="4" s="1"/>
  <c r="A2852" i="4" s="1"/>
  <c r="A2853" i="4" s="1"/>
  <c r="A2854" i="4" s="1"/>
  <c r="A2855" i="4" s="1"/>
  <c r="A2856" i="4" s="1"/>
  <c r="A2857" i="4" s="1"/>
  <c r="A2858" i="4" s="1"/>
  <c r="A2859" i="4" s="1"/>
  <c r="A2860" i="4" s="1"/>
  <c r="A2861" i="4" s="1"/>
  <c r="A2862" i="4" s="1"/>
  <c r="A2863" i="4" s="1"/>
  <c r="A2864" i="4" s="1"/>
  <c r="A2865" i="4" s="1"/>
  <c r="A2866" i="4" s="1"/>
  <c r="A2867" i="4" s="1"/>
  <c r="A2868" i="4" s="1"/>
  <c r="A2869" i="4" s="1"/>
  <c r="A2870" i="4" s="1"/>
  <c r="A2871" i="4" s="1"/>
  <c r="A2872" i="4" s="1"/>
  <c r="A2873" i="4" s="1"/>
  <c r="A2874" i="4" s="1"/>
  <c r="A2875" i="4" s="1"/>
  <c r="A2876" i="4" s="1"/>
  <c r="A2877" i="4" s="1"/>
  <c r="A2878" i="4" s="1"/>
  <c r="A2879" i="4" s="1"/>
  <c r="A2880" i="4" s="1"/>
  <c r="A2881" i="4" s="1"/>
  <c r="A2882" i="4" s="1"/>
  <c r="A2883" i="4" s="1"/>
  <c r="A2884" i="4" s="1"/>
  <c r="A2885" i="4" s="1"/>
  <c r="A2886" i="4" s="1"/>
  <c r="A2887" i="4" s="1"/>
  <c r="A2888" i="4" s="1"/>
  <c r="A2889" i="4" s="1"/>
  <c r="A2890" i="4" s="1"/>
  <c r="A2891" i="4" s="1"/>
  <c r="A2892" i="4" s="1"/>
  <c r="A2893" i="4" s="1"/>
  <c r="A2894" i="4" s="1"/>
  <c r="A2895" i="4" s="1"/>
  <c r="A2896" i="4" s="1"/>
  <c r="A2897" i="4" s="1"/>
  <c r="A2898" i="4" s="1"/>
  <c r="A2899" i="4" s="1"/>
  <c r="A2900" i="4" s="1"/>
  <c r="A2901" i="4" s="1"/>
  <c r="A2902" i="4" s="1"/>
  <c r="A2903" i="4" s="1"/>
  <c r="A2904" i="4" s="1"/>
  <c r="A2905" i="4" s="1"/>
  <c r="A2906" i="4" s="1"/>
  <c r="A2907" i="4" s="1"/>
  <c r="A2908" i="4" s="1"/>
  <c r="A2909" i="4" s="1"/>
  <c r="A2910" i="4" s="1"/>
  <c r="A2911" i="4" s="1"/>
  <c r="A2912" i="4" s="1"/>
  <c r="A2913" i="4" s="1"/>
  <c r="A2914" i="4" s="1"/>
  <c r="A2915" i="4" s="1"/>
  <c r="A2916" i="4" s="1"/>
  <c r="A2917" i="4" s="1"/>
  <c r="A2918" i="4" s="1"/>
  <c r="A2919" i="4" s="1"/>
  <c r="A2920" i="4" s="1"/>
  <c r="A2921" i="4" s="1"/>
  <c r="A2922" i="4" s="1"/>
  <c r="A2923" i="4" s="1"/>
  <c r="A2924" i="4" s="1"/>
  <c r="A2925" i="4" s="1"/>
  <c r="A2926" i="4" s="1"/>
  <c r="A2927" i="4" s="1"/>
  <c r="A2928" i="4" s="1"/>
  <c r="A2929" i="4" s="1"/>
  <c r="A2930" i="4" s="1"/>
  <c r="A2931" i="4" s="1"/>
  <c r="A2932" i="4" s="1"/>
  <c r="A2933" i="4" s="1"/>
  <c r="A2934" i="4" s="1"/>
  <c r="A2935" i="4" s="1"/>
  <c r="A2936" i="4" s="1"/>
  <c r="A2937" i="4" s="1"/>
  <c r="A2938" i="4" s="1"/>
  <c r="A2939" i="4" s="1"/>
  <c r="A2940" i="4" s="1"/>
  <c r="A2941" i="4" s="1"/>
  <c r="A2942" i="4" s="1"/>
  <c r="A2943" i="4" s="1"/>
  <c r="A2944" i="4" s="1"/>
  <c r="A2945" i="4" s="1"/>
  <c r="A2946" i="4" s="1"/>
  <c r="A2947" i="4" s="1"/>
  <c r="A2948" i="4" s="1"/>
  <c r="A2949" i="4" s="1"/>
  <c r="A2950" i="4" s="1"/>
  <c r="A2951" i="4" s="1"/>
  <c r="A2952" i="4" s="1"/>
  <c r="A2953" i="4" s="1"/>
  <c r="A2954" i="4" s="1"/>
  <c r="A2955" i="4" s="1"/>
  <c r="A2956" i="4" s="1"/>
  <c r="A2957" i="4" s="1"/>
  <c r="A2958" i="4" s="1"/>
  <c r="A2959" i="4" s="1"/>
  <c r="A2960" i="4" s="1"/>
  <c r="A2961" i="4" s="1"/>
  <c r="A2962" i="4" s="1"/>
  <c r="A2963" i="4" s="1"/>
  <c r="A2964" i="4" s="1"/>
  <c r="A2965" i="4" s="1"/>
  <c r="A2966" i="4" s="1"/>
  <c r="A2967" i="4" s="1"/>
  <c r="A2968" i="4" s="1"/>
  <c r="A2969" i="4" s="1"/>
  <c r="A2970" i="4" s="1"/>
  <c r="A2971" i="4" s="1"/>
  <c r="A2972" i="4" s="1"/>
  <c r="A2973" i="4" s="1"/>
  <c r="A2974" i="4" s="1"/>
  <c r="A2975" i="4" s="1"/>
  <c r="A2976" i="4" s="1"/>
  <c r="A2977" i="4" s="1"/>
  <c r="A2978" i="4" s="1"/>
  <c r="A2979" i="4" s="1"/>
  <c r="A2980" i="4" s="1"/>
  <c r="A2981" i="4" s="1"/>
  <c r="A2982" i="4" s="1"/>
  <c r="A2983" i="4" s="1"/>
  <c r="A2984" i="4" s="1"/>
  <c r="A2985" i="4" s="1"/>
  <c r="A2986" i="4" s="1"/>
  <c r="A2987" i="4" s="1"/>
  <c r="A2988" i="4" s="1"/>
  <c r="A2989" i="4" s="1"/>
  <c r="A2990" i="4" s="1"/>
  <c r="A2991" i="4" s="1"/>
  <c r="A2992" i="4" s="1"/>
  <c r="A2993" i="4" s="1"/>
  <c r="A2994" i="4" s="1"/>
  <c r="A2995" i="4" s="1"/>
  <c r="A2996" i="4" s="1"/>
  <c r="A2997" i="4" s="1"/>
  <c r="A2998" i="4" s="1"/>
  <c r="A2999" i="4" s="1"/>
  <c r="A3000" i="4" s="1"/>
  <c r="A3001" i="4" s="1"/>
  <c r="A3002" i="4" s="1"/>
  <c r="A3003" i="4" s="1"/>
  <c r="A3004" i="4" s="1"/>
  <c r="A3005" i="4" s="1"/>
  <c r="A3006" i="4" s="1"/>
  <c r="A3007" i="4" s="1"/>
  <c r="A3008" i="4" s="1"/>
  <c r="A3009" i="4" s="1"/>
  <c r="A3010" i="4" s="1"/>
  <c r="A3011" i="4" s="1"/>
  <c r="A3012" i="4" s="1"/>
  <c r="A3013" i="4" s="1"/>
  <c r="A3014" i="4" s="1"/>
  <c r="A3015" i="4" s="1"/>
  <c r="A3016" i="4" s="1"/>
  <c r="A3017" i="4" s="1"/>
  <c r="A3018" i="4" s="1"/>
  <c r="A3019" i="4" s="1"/>
  <c r="A3020" i="4" s="1"/>
  <c r="A3021" i="4" s="1"/>
  <c r="A3022" i="4" s="1"/>
  <c r="A3023" i="4" s="1"/>
  <c r="A3024" i="4" s="1"/>
  <c r="A3025" i="4" s="1"/>
  <c r="A3026" i="4" s="1"/>
  <c r="A3027" i="4" s="1"/>
  <c r="A3028" i="4" s="1"/>
  <c r="A3029" i="4" s="1"/>
  <c r="A3030" i="4" s="1"/>
  <c r="A3031" i="4" s="1"/>
  <c r="A3032" i="4" s="1"/>
  <c r="A3033" i="4" s="1"/>
  <c r="A3034" i="4" s="1"/>
  <c r="A3035" i="4" s="1"/>
  <c r="A3036" i="4" s="1"/>
  <c r="A3037" i="4" s="1"/>
  <c r="A3038" i="4" s="1"/>
  <c r="A3039" i="4" s="1"/>
  <c r="A3040" i="4" s="1"/>
  <c r="A3041" i="4" s="1"/>
  <c r="A3042" i="4" s="1"/>
  <c r="A3043" i="4" s="1"/>
  <c r="A3044" i="4" s="1"/>
  <c r="A3045" i="4" s="1"/>
  <c r="A3046" i="4" s="1"/>
  <c r="A3047" i="4" s="1"/>
  <c r="A3048" i="4" s="1"/>
  <c r="A3049" i="4" s="1"/>
  <c r="A3050" i="4" s="1"/>
  <c r="A3051" i="4" s="1"/>
  <c r="A3052" i="4" s="1"/>
  <c r="A3053" i="4" s="1"/>
  <c r="A3054" i="4" s="1"/>
  <c r="A3055" i="4" s="1"/>
  <c r="A3056" i="4" s="1"/>
  <c r="A3057" i="4" s="1"/>
  <c r="A3058" i="4" s="1"/>
  <c r="A3059" i="4" s="1"/>
  <c r="A3060" i="4" s="1"/>
  <c r="A3061" i="4" s="1"/>
  <c r="A3062" i="4" s="1"/>
  <c r="A3063" i="4" s="1"/>
  <c r="A3064" i="4" s="1"/>
  <c r="A3065" i="4" s="1"/>
  <c r="A3066" i="4" s="1"/>
  <c r="A3067" i="4" s="1"/>
  <c r="A3068" i="4" s="1"/>
  <c r="A3069" i="4" s="1"/>
  <c r="A3070" i="4" s="1"/>
  <c r="A3071" i="4" s="1"/>
  <c r="A3072" i="4" s="1"/>
  <c r="A3073" i="4" s="1"/>
  <c r="A3074" i="4" s="1"/>
  <c r="A3075" i="4" s="1"/>
  <c r="A3076" i="4" s="1"/>
  <c r="A3077" i="4" s="1"/>
  <c r="A3078" i="4" s="1"/>
  <c r="A3079" i="4" s="1"/>
  <c r="A3080" i="4" s="1"/>
  <c r="A3081" i="4" s="1"/>
  <c r="A3082" i="4" s="1"/>
  <c r="A3083" i="4" s="1"/>
  <c r="A3084" i="4" s="1"/>
  <c r="A3085" i="4" s="1"/>
  <c r="A3086" i="4" s="1"/>
  <c r="A3087" i="4" s="1"/>
  <c r="A3088" i="4" s="1"/>
  <c r="A3089" i="4" s="1"/>
  <c r="A3090" i="4" s="1"/>
  <c r="A3091" i="4" s="1"/>
  <c r="A3092" i="4" s="1"/>
  <c r="A3093" i="4" s="1"/>
  <c r="A3094" i="4" s="1"/>
  <c r="A3095" i="4" s="1"/>
  <c r="A3096" i="4" s="1"/>
  <c r="A3097" i="4" s="1"/>
  <c r="A3098" i="4" s="1"/>
  <c r="A3099" i="4" s="1"/>
  <c r="A3100" i="4" s="1"/>
  <c r="A3101" i="4" s="1"/>
  <c r="A3102" i="4" s="1"/>
  <c r="A3103" i="4" s="1"/>
  <c r="A3104" i="4" s="1"/>
  <c r="A3105" i="4" s="1"/>
  <c r="A3106" i="4" s="1"/>
  <c r="A3107" i="4" s="1"/>
  <c r="A3108" i="4" s="1"/>
  <c r="A3109" i="4" s="1"/>
  <c r="A3110" i="4" s="1"/>
  <c r="A3111" i="4" s="1"/>
  <c r="A3112" i="4" s="1"/>
  <c r="A3113" i="4" s="1"/>
  <c r="A3114" i="4" s="1"/>
  <c r="A3115" i="4" s="1"/>
  <c r="A3116" i="4" s="1"/>
  <c r="A3117" i="4" s="1"/>
  <c r="A3118" i="4" s="1"/>
  <c r="A3119" i="4" s="1"/>
  <c r="A3120" i="4" s="1"/>
  <c r="A3121" i="4" s="1"/>
  <c r="A3122" i="4" s="1"/>
  <c r="A3123" i="4" s="1"/>
  <c r="A3124" i="4" s="1"/>
  <c r="A3125" i="4" s="1"/>
  <c r="A3126" i="4" s="1"/>
  <c r="A3127" i="4" s="1"/>
  <c r="A3128" i="4" s="1"/>
  <c r="A3129" i="4" s="1"/>
  <c r="A3130" i="4" s="1"/>
  <c r="A3131" i="4" s="1"/>
  <c r="A3132" i="4" s="1"/>
  <c r="A3133" i="4" s="1"/>
  <c r="A3134" i="4" s="1"/>
  <c r="A3135" i="4" s="1"/>
  <c r="A3136" i="4" s="1"/>
  <c r="A3137" i="4" s="1"/>
  <c r="A3138" i="4" s="1"/>
  <c r="A3139" i="4" s="1"/>
  <c r="A3140" i="4" s="1"/>
  <c r="A3141" i="4" s="1"/>
  <c r="A3142" i="4" s="1"/>
  <c r="A3143" i="4" s="1"/>
  <c r="A3144" i="4" s="1"/>
  <c r="A3145" i="4" s="1"/>
  <c r="A3146" i="4" s="1"/>
  <c r="A3147" i="4" s="1"/>
  <c r="A3148" i="4" s="1"/>
  <c r="A3149" i="4" s="1"/>
  <c r="A3150" i="4" s="1"/>
  <c r="A3151" i="4" s="1"/>
  <c r="A3152" i="4" s="1"/>
  <c r="A3153" i="4" s="1"/>
  <c r="A3154" i="4" s="1"/>
  <c r="A3155" i="4" s="1"/>
  <c r="A3156" i="4" s="1"/>
  <c r="A3157" i="4" s="1"/>
  <c r="A3158" i="4" s="1"/>
  <c r="A3159" i="4" s="1"/>
  <c r="A3160" i="4" s="1"/>
  <c r="A3161" i="4" s="1"/>
  <c r="A3162" i="4" s="1"/>
  <c r="A3163" i="4" s="1"/>
  <c r="A3164" i="4" s="1"/>
  <c r="A3165" i="4" s="1"/>
  <c r="A3166" i="4" s="1"/>
  <c r="A3167" i="4" s="1"/>
  <c r="A3168" i="4" s="1"/>
  <c r="A3169" i="4" s="1"/>
  <c r="A3170" i="4" s="1"/>
  <c r="A3171" i="4" s="1"/>
  <c r="A3172" i="4" s="1"/>
  <c r="A3173" i="4" s="1"/>
  <c r="A3174" i="4" s="1"/>
  <c r="A3175" i="4" s="1"/>
  <c r="A3176" i="4" s="1"/>
  <c r="A3177" i="4" s="1"/>
  <c r="A3178" i="4" s="1"/>
  <c r="A3179" i="4" s="1"/>
  <c r="A3180" i="4" s="1"/>
  <c r="A3181" i="4" s="1"/>
  <c r="A3182" i="4" s="1"/>
  <c r="A3183" i="4" s="1"/>
  <c r="A3184" i="4" s="1"/>
  <c r="A3185" i="4" s="1"/>
  <c r="A3186" i="4" s="1"/>
  <c r="A3187" i="4" s="1"/>
  <c r="A3188" i="4" s="1"/>
  <c r="A3189" i="4" s="1"/>
  <c r="A3190" i="4" s="1"/>
  <c r="A3191" i="4" s="1"/>
  <c r="A3192" i="4" s="1"/>
  <c r="A3193" i="4" s="1"/>
  <c r="A3194" i="4" s="1"/>
  <c r="A3195" i="4" s="1"/>
  <c r="A3196" i="4" s="1"/>
  <c r="A3197" i="4" s="1"/>
  <c r="A3198" i="4" s="1"/>
  <c r="A3199" i="4" s="1"/>
  <c r="A3200" i="4" s="1"/>
  <c r="A3201" i="4" s="1"/>
  <c r="A3202" i="4" s="1"/>
  <c r="A3203" i="4" s="1"/>
  <c r="A3204" i="4" s="1"/>
  <c r="A3205" i="4" s="1"/>
  <c r="A3206" i="4" s="1"/>
  <c r="A3207" i="4" s="1"/>
  <c r="A3208" i="4" s="1"/>
  <c r="A3209" i="4" s="1"/>
  <c r="A3210" i="4" s="1"/>
  <c r="A3211" i="4" s="1"/>
  <c r="A3212" i="4" s="1"/>
  <c r="A3213" i="4" s="1"/>
  <c r="A3214" i="4" s="1"/>
  <c r="A3215" i="4" s="1"/>
  <c r="A3216" i="4" s="1"/>
  <c r="A3217" i="4" s="1"/>
  <c r="A3218" i="4" s="1"/>
  <c r="A3219" i="4" s="1"/>
  <c r="A3220" i="4" s="1"/>
  <c r="A3221" i="4" s="1"/>
  <c r="A3222" i="4" s="1"/>
  <c r="A3223" i="4" s="1"/>
  <c r="A3224" i="4" s="1"/>
  <c r="A3225" i="4" s="1"/>
  <c r="A3226" i="4" s="1"/>
  <c r="A3227" i="4" s="1"/>
  <c r="A3228" i="4" s="1"/>
  <c r="A3229" i="4" s="1"/>
  <c r="A3230" i="4" s="1"/>
  <c r="A3231" i="4" s="1"/>
  <c r="A3232" i="4" s="1"/>
  <c r="A3233" i="4" s="1"/>
  <c r="A3234" i="4" s="1"/>
  <c r="A3235" i="4" s="1"/>
  <c r="A3236" i="4" s="1"/>
  <c r="A3237" i="4" s="1"/>
  <c r="A3238" i="4" s="1"/>
  <c r="A3239" i="4" s="1"/>
  <c r="A3240" i="4" s="1"/>
  <c r="A3241" i="4" s="1"/>
  <c r="A3242" i="4" s="1"/>
  <c r="A3243" i="4" s="1"/>
  <c r="A3244" i="4" s="1"/>
  <c r="A3245" i="4" s="1"/>
  <c r="A3246" i="4" s="1"/>
  <c r="A3247" i="4" s="1"/>
  <c r="A3248" i="4" s="1"/>
  <c r="A3249" i="4" s="1"/>
  <c r="A3250" i="4" s="1"/>
  <c r="A3251" i="4" s="1"/>
  <c r="A3252" i="4" s="1"/>
  <c r="A3253" i="4" s="1"/>
  <c r="A3254" i="4" s="1"/>
  <c r="A3255" i="4" s="1"/>
  <c r="A3256" i="4" s="1"/>
  <c r="A3257" i="4" s="1"/>
  <c r="A3258" i="4" s="1"/>
  <c r="A3259" i="4" s="1"/>
  <c r="A3260" i="4" s="1"/>
  <c r="A3261" i="4" s="1"/>
  <c r="A3262" i="4" s="1"/>
  <c r="A3263" i="4" s="1"/>
  <c r="A3264" i="4" s="1"/>
  <c r="A3265" i="4" s="1"/>
  <c r="A3266" i="4" s="1"/>
  <c r="A3267" i="4" s="1"/>
  <c r="A3268" i="4" s="1"/>
  <c r="A3269" i="4" s="1"/>
  <c r="A3270" i="4" s="1"/>
  <c r="A3271" i="4" s="1"/>
  <c r="A3272" i="4" s="1"/>
  <c r="A3273" i="4" s="1"/>
  <c r="A3274" i="4" s="1"/>
  <c r="A3275" i="4" s="1"/>
  <c r="A3276" i="4" s="1"/>
  <c r="A3277" i="4" s="1"/>
  <c r="A3278" i="4" s="1"/>
  <c r="A3279" i="4" s="1"/>
  <c r="A3280" i="4" s="1"/>
  <c r="A3281" i="4" s="1"/>
  <c r="A3282" i="4" s="1"/>
  <c r="A3283" i="4" s="1"/>
  <c r="A3284" i="4" s="1"/>
  <c r="A3285" i="4" s="1"/>
  <c r="A3286" i="4" s="1"/>
  <c r="A3287" i="4" s="1"/>
  <c r="A3288" i="4" s="1"/>
  <c r="A3289" i="4" s="1"/>
  <c r="A3290" i="4" s="1"/>
  <c r="A3291" i="4" s="1"/>
  <c r="A3292" i="4" s="1"/>
  <c r="A3293" i="4" s="1"/>
  <c r="A3294" i="4" s="1"/>
  <c r="A3295" i="4" s="1"/>
  <c r="A3296" i="4" s="1"/>
  <c r="A3297" i="4" s="1"/>
  <c r="A3298" i="4" s="1"/>
  <c r="A3299" i="4" s="1"/>
  <c r="A3300" i="4" s="1"/>
  <c r="A3301" i="4" s="1"/>
  <c r="A3302" i="4" s="1"/>
  <c r="A3303" i="4" s="1"/>
  <c r="A3304" i="4" s="1"/>
  <c r="A3305" i="4" s="1"/>
  <c r="A3306" i="4" s="1"/>
  <c r="A3307" i="4" s="1"/>
  <c r="A3308" i="4" s="1"/>
  <c r="A3309" i="4" s="1"/>
  <c r="A3310" i="4" s="1"/>
  <c r="A3311" i="4" s="1"/>
  <c r="A3312" i="4" s="1"/>
  <c r="A3313" i="4" s="1"/>
  <c r="A3314" i="4" s="1"/>
  <c r="A3315" i="4" s="1"/>
  <c r="A3316" i="4" s="1"/>
  <c r="A3317" i="4" s="1"/>
  <c r="A3318" i="4" s="1"/>
  <c r="A3319" i="4" s="1"/>
  <c r="A3320" i="4" s="1"/>
  <c r="A3321" i="4" s="1"/>
  <c r="A3322" i="4" s="1"/>
  <c r="A3323" i="4" s="1"/>
  <c r="A3324" i="4" s="1"/>
  <c r="A3325" i="4" s="1"/>
  <c r="A3326" i="4" s="1"/>
  <c r="A3327" i="4" s="1"/>
  <c r="A3328" i="4" s="1"/>
  <c r="A3329" i="4" s="1"/>
  <c r="A3330" i="4" s="1"/>
  <c r="A3331" i="4" s="1"/>
  <c r="A3332" i="4" s="1"/>
  <c r="A3333" i="4" s="1"/>
  <c r="A3334" i="4" s="1"/>
  <c r="A3335" i="4" s="1"/>
  <c r="A3336" i="4" s="1"/>
  <c r="A3337" i="4" s="1"/>
  <c r="A3338" i="4" s="1"/>
  <c r="A3339" i="4" s="1"/>
  <c r="A3340" i="4" s="1"/>
  <c r="A3341" i="4" s="1"/>
  <c r="A3342" i="4" s="1"/>
  <c r="A3343" i="4" s="1"/>
  <c r="A3344" i="4" s="1"/>
  <c r="A3345" i="4" s="1"/>
  <c r="A3346" i="4" s="1"/>
  <c r="A3347" i="4" s="1"/>
  <c r="A3348" i="4" s="1"/>
  <c r="A3349" i="4" s="1"/>
  <c r="A3350" i="4" s="1"/>
  <c r="A3351" i="4" s="1"/>
  <c r="A3352" i="4" s="1"/>
  <c r="A3353" i="4" s="1"/>
  <c r="A3354" i="4" s="1"/>
  <c r="A3355" i="4" s="1"/>
  <c r="A3356" i="4" s="1"/>
  <c r="A3357" i="4" s="1"/>
  <c r="A3358" i="4" s="1"/>
  <c r="A3359" i="4" s="1"/>
  <c r="A3360" i="4" s="1"/>
  <c r="A3361" i="4" s="1"/>
  <c r="A3362" i="4" s="1"/>
  <c r="A3363" i="4" s="1"/>
  <c r="A3364" i="4" s="1"/>
  <c r="A3365" i="4" s="1"/>
  <c r="A3366" i="4" s="1"/>
  <c r="A3367" i="4" s="1"/>
  <c r="A3368" i="4" s="1"/>
  <c r="A3369" i="4" s="1"/>
  <c r="A3370" i="4" s="1"/>
  <c r="A3371" i="4" s="1"/>
  <c r="A3372" i="4" s="1"/>
  <c r="A3373" i="4" s="1"/>
  <c r="A3374" i="4" s="1"/>
  <c r="A3375" i="4" s="1"/>
  <c r="A3376" i="4" s="1"/>
  <c r="A3377" i="4" s="1"/>
  <c r="A3378" i="4" s="1"/>
  <c r="A3379" i="4" s="1"/>
  <c r="A3380" i="4" s="1"/>
  <c r="A3381" i="4" s="1"/>
  <c r="A3382" i="4" s="1"/>
  <c r="A3383" i="4" s="1"/>
  <c r="A3384" i="4" s="1"/>
  <c r="A3385" i="4" s="1"/>
  <c r="A3386" i="4" s="1"/>
  <c r="A3387" i="4" s="1"/>
  <c r="A3388" i="4" s="1"/>
  <c r="A3389" i="4" s="1"/>
  <c r="A3390" i="4" s="1"/>
  <c r="A3391" i="4" s="1"/>
  <c r="A3392" i="4" s="1"/>
  <c r="A3393" i="4" s="1"/>
  <c r="A3394" i="4" s="1"/>
  <c r="A3395" i="4" s="1"/>
  <c r="A3396" i="4" s="1"/>
  <c r="A3397" i="4" s="1"/>
  <c r="A3398" i="4" s="1"/>
  <c r="A3399" i="4" s="1"/>
  <c r="A3400" i="4" s="1"/>
  <c r="A3401" i="4" s="1"/>
  <c r="A3402" i="4" s="1"/>
  <c r="A3403" i="4" s="1"/>
  <c r="A3404" i="4" s="1"/>
  <c r="A3405" i="4" s="1"/>
  <c r="A3406" i="4" s="1"/>
  <c r="A3407" i="4" s="1"/>
  <c r="A3408" i="4" s="1"/>
  <c r="A3409" i="4" s="1"/>
  <c r="A3410" i="4" s="1"/>
  <c r="A3411" i="4" s="1"/>
  <c r="A3412" i="4" s="1"/>
  <c r="A3413" i="4" s="1"/>
  <c r="A3414" i="4" s="1"/>
  <c r="A3415" i="4" s="1"/>
  <c r="A3416" i="4" s="1"/>
  <c r="A3417" i="4" s="1"/>
  <c r="A3418" i="4" s="1"/>
  <c r="A3419" i="4" s="1"/>
  <c r="A3420" i="4" s="1"/>
  <c r="A3421" i="4" s="1"/>
  <c r="A3422" i="4" s="1"/>
  <c r="A3423" i="4" s="1"/>
  <c r="A3424" i="4" s="1"/>
  <c r="A3425" i="4" s="1"/>
  <c r="A3426" i="4" s="1"/>
  <c r="A3427" i="4" s="1"/>
  <c r="A3428" i="4" s="1"/>
  <c r="A3429" i="4" s="1"/>
  <c r="A3430" i="4" s="1"/>
  <c r="A3431" i="4" s="1"/>
  <c r="A3432" i="4" s="1"/>
  <c r="A3433" i="4" s="1"/>
  <c r="A3434" i="4" s="1"/>
  <c r="A3435" i="4" s="1"/>
  <c r="A3436" i="4" s="1"/>
  <c r="A3437" i="4" s="1"/>
  <c r="A3438" i="4" s="1"/>
  <c r="A3439" i="4" s="1"/>
  <c r="A3440" i="4" s="1"/>
  <c r="A3441" i="4" s="1"/>
  <c r="A3442" i="4" s="1"/>
  <c r="A3443" i="4" s="1"/>
  <c r="A3444" i="4" s="1"/>
  <c r="A3445" i="4" s="1"/>
  <c r="A3446" i="4" s="1"/>
  <c r="A3447" i="4" s="1"/>
  <c r="A3448" i="4" s="1"/>
  <c r="A3449" i="4" s="1"/>
  <c r="A3450" i="4" s="1"/>
  <c r="A3451" i="4" s="1"/>
  <c r="A3452" i="4" s="1"/>
  <c r="A3453" i="4" s="1"/>
  <c r="A3454" i="4" s="1"/>
  <c r="A3455" i="4" s="1"/>
  <c r="A3456" i="4" s="1"/>
  <c r="A3457" i="4" s="1"/>
  <c r="A3458" i="4" s="1"/>
  <c r="A3459" i="4" s="1"/>
  <c r="A3460" i="4" s="1"/>
  <c r="A3461" i="4" s="1"/>
  <c r="A3462" i="4" s="1"/>
  <c r="A3463" i="4" s="1"/>
  <c r="A3464" i="4" s="1"/>
  <c r="A3465" i="4" s="1"/>
  <c r="A3466" i="4" s="1"/>
  <c r="A3467" i="4" s="1"/>
  <c r="A3468" i="4" s="1"/>
  <c r="A3469" i="4" s="1"/>
  <c r="A3470" i="4" s="1"/>
  <c r="A3471" i="4" s="1"/>
  <c r="A3472" i="4" s="1"/>
  <c r="A3473" i="4" s="1"/>
  <c r="A3474" i="4" s="1"/>
  <c r="A3475" i="4" s="1"/>
  <c r="A3476" i="4" s="1"/>
  <c r="A3477" i="4" s="1"/>
  <c r="A3478" i="4" s="1"/>
  <c r="A3479" i="4" s="1"/>
  <c r="A3480" i="4" s="1"/>
  <c r="A3481" i="4" s="1"/>
  <c r="A3482" i="4" s="1"/>
  <c r="A3483" i="4" s="1"/>
  <c r="A3484" i="4" s="1"/>
  <c r="A3485" i="4" s="1"/>
  <c r="A3486" i="4" s="1"/>
  <c r="A3487" i="4" s="1"/>
  <c r="A3488" i="4" s="1"/>
  <c r="A3489" i="4" s="1"/>
  <c r="A3490" i="4" s="1"/>
  <c r="A3491" i="4" s="1"/>
  <c r="A3492" i="4" s="1"/>
  <c r="A3493" i="4" s="1"/>
  <c r="A3494" i="4" s="1"/>
  <c r="A3495" i="4" s="1"/>
  <c r="A3496" i="4" s="1"/>
  <c r="A3497" i="4" s="1"/>
  <c r="A3498" i="4" s="1"/>
  <c r="A3499" i="4" s="1"/>
  <c r="A3500" i="4" s="1"/>
  <c r="A3501" i="4" s="1"/>
  <c r="A3502" i="4" s="1"/>
  <c r="A3503" i="4" s="1"/>
  <c r="G74" i="7" l="1"/>
  <c r="G71" i="7"/>
  <c r="G70" i="7"/>
  <c r="G69" i="7"/>
  <c r="G68" i="7"/>
  <c r="G67" i="7"/>
  <c r="G66" i="7"/>
  <c r="G65" i="7"/>
  <c r="G64" i="7"/>
  <c r="G63" i="7"/>
  <c r="G62" i="7"/>
  <c r="G47" i="7"/>
  <c r="G46" i="7"/>
  <c r="G45" i="7"/>
  <c r="G44" i="7"/>
  <c r="G43" i="7"/>
  <c r="G42" i="7"/>
  <c r="G28" i="7"/>
  <c r="G27" i="7"/>
  <c r="G26" i="7"/>
  <c r="G25" i="7"/>
  <c r="G24" i="7"/>
  <c r="G23" i="7"/>
  <c r="G22" i="7"/>
  <c r="G6" i="7"/>
  <c r="G112" i="7" l="1"/>
  <c r="I7" i="7"/>
  <c r="G113" i="7"/>
  <c r="G29" i="7"/>
  <c r="G29" i="8" s="1"/>
  <c r="G96" i="7"/>
  <c r="G48" i="7"/>
  <c r="G48" i="8" s="1"/>
  <c r="G72" i="7"/>
  <c r="G72" i="8" s="1"/>
  <c r="G9" i="7"/>
  <c r="G9" i="8" s="1"/>
  <c r="G130" i="7"/>
  <c r="G140" i="7"/>
  <c r="G135" i="8" s="1"/>
  <c r="G131" i="7"/>
  <c r="G97" i="7"/>
  <c r="G88" i="8" s="1"/>
  <c r="G97" i="8" l="1"/>
  <c r="G86" i="8"/>
  <c r="G75" i="8"/>
  <c r="G83" i="8"/>
  <c r="G91" i="8"/>
  <c r="G81" i="8"/>
  <c r="G76" i="8"/>
  <c r="G79" i="8"/>
  <c r="G85" i="8"/>
  <c r="G87" i="8"/>
  <c r="G82" i="8"/>
  <c r="G95" i="8"/>
  <c r="G93" i="8"/>
  <c r="G92" i="8"/>
  <c r="G77" i="8"/>
  <c r="G89" i="8"/>
  <c r="G94" i="8"/>
  <c r="G78" i="8"/>
  <c r="G46" i="8"/>
  <c r="G119" i="8"/>
  <c r="G125" i="8"/>
  <c r="G118" i="8"/>
  <c r="G124" i="8"/>
  <c r="G122" i="8"/>
  <c r="G120" i="8"/>
  <c r="G116" i="8"/>
  <c r="G129" i="8"/>
  <c r="G126" i="8"/>
  <c r="G117" i="8"/>
  <c r="G123" i="8"/>
  <c r="G121" i="8"/>
  <c r="G113" i="8"/>
  <c r="G107" i="8"/>
  <c r="G106" i="8"/>
  <c r="G101" i="8"/>
  <c r="G100" i="8"/>
  <c r="G110" i="8"/>
  <c r="G103" i="8"/>
  <c r="G111" i="8"/>
  <c r="G104" i="8"/>
  <c r="G105" i="8"/>
  <c r="G102" i="8"/>
  <c r="G131" i="8"/>
  <c r="G63" i="8"/>
  <c r="G134" i="8"/>
  <c r="G139" i="8"/>
  <c r="G28" i="8"/>
  <c r="G133" i="8"/>
  <c r="G23" i="8"/>
  <c r="G22" i="8"/>
  <c r="G74" i="8"/>
  <c r="G66" i="8"/>
  <c r="G136" i="8"/>
  <c r="G68" i="8"/>
  <c r="G62" i="8"/>
  <c r="G26" i="8"/>
  <c r="G24" i="8"/>
  <c r="G115" i="8"/>
  <c r="G44" i="8"/>
  <c r="G7" i="8"/>
  <c r="G70" i="8"/>
  <c r="G137" i="8"/>
  <c r="G25" i="8"/>
  <c r="G69" i="8"/>
  <c r="G65" i="8"/>
  <c r="G45" i="8"/>
  <c r="G140" i="8"/>
  <c r="G71" i="8"/>
  <c r="G67" i="8"/>
  <c r="G47" i="8"/>
  <c r="G42" i="8"/>
  <c r="G138" i="8"/>
  <c r="G43" i="8"/>
  <c r="G6" i="8"/>
  <c r="G27" i="8"/>
  <c r="G99" i="8"/>
  <c r="G8" i="8"/>
  <c r="G64" i="8"/>
  <c r="G5" i="8"/>
  <c r="G112" i="8" l="1"/>
  <c r="G96" i="8"/>
  <c r="G130" i="8"/>
  <c r="B21" i="10" l="1"/>
  <c r="J41" i="9" l="1"/>
  <c r="J63" i="9" s="1"/>
  <c r="K41" i="9"/>
  <c r="K63" i="9" s="1"/>
  <c r="H41" i="9"/>
  <c r="H63" i="9" s="1"/>
  <c r="G41" i="9"/>
  <c r="G63" i="9" s="1"/>
  <c r="F41" i="9"/>
  <c r="F63" i="9" s="1"/>
  <c r="E41" i="9"/>
  <c r="E63" i="9" s="1"/>
  <c r="J52" i="9" l="1"/>
  <c r="E52" i="9"/>
  <c r="G52" i="9"/>
  <c r="H52" i="9"/>
  <c r="F52" i="9"/>
  <c r="K52" i="9"/>
  <c r="C6" i="5"/>
  <c r="C7" i="5"/>
  <c r="C8" i="5"/>
  <c r="C9" i="5"/>
  <c r="C10" i="5"/>
  <c r="C11" i="5"/>
  <c r="C5" i="5"/>
  <c r="M27" i="5"/>
  <c r="L18" i="5" l="1"/>
  <c r="M18" i="5" s="1"/>
  <c r="H130" i="7"/>
  <c r="F130" i="7"/>
  <c r="D130" i="7"/>
  <c r="E130" i="7"/>
  <c r="C130" i="7"/>
  <c r="B130" i="7"/>
  <c r="C13" i="5"/>
  <c r="I130" i="7" l="1"/>
  <c r="H131" i="7" l="1"/>
  <c r="H120" i="8" s="1"/>
  <c r="D131" i="7"/>
  <c r="C131" i="7"/>
  <c r="F131" i="7"/>
  <c r="B131" i="7"/>
  <c r="E131" i="7"/>
  <c r="C5" i="7"/>
  <c r="D5" i="7"/>
  <c r="E5" i="7"/>
  <c r="F5" i="7"/>
  <c r="H5" i="7"/>
  <c r="C6" i="7"/>
  <c r="D6" i="7"/>
  <c r="E6" i="7"/>
  <c r="F6" i="7"/>
  <c r="H6" i="7"/>
  <c r="B6" i="7"/>
  <c r="B5" i="7"/>
  <c r="B9" i="7" l="1"/>
  <c r="H119" i="8"/>
  <c r="H126" i="8"/>
  <c r="E116" i="8"/>
  <c r="E122" i="8"/>
  <c r="E129" i="8"/>
  <c r="E118" i="8"/>
  <c r="E128" i="8"/>
  <c r="E121" i="8"/>
  <c r="E127" i="8"/>
  <c r="E117" i="8"/>
  <c r="E123" i="8"/>
  <c r="E119" i="8"/>
  <c r="E120" i="8"/>
  <c r="E126" i="8"/>
  <c r="E124" i="8"/>
  <c r="E125" i="8"/>
  <c r="H117" i="8"/>
  <c r="H129" i="8"/>
  <c r="H125" i="8"/>
  <c r="H122" i="8"/>
  <c r="B117" i="8"/>
  <c r="B120" i="8"/>
  <c r="B123" i="8"/>
  <c r="B129" i="8"/>
  <c r="B119" i="8"/>
  <c r="B125" i="8"/>
  <c r="B122" i="8"/>
  <c r="B126" i="8"/>
  <c r="B127" i="8"/>
  <c r="B118" i="8"/>
  <c r="B116" i="8"/>
  <c r="B121" i="8"/>
  <c r="B124" i="8"/>
  <c r="F127" i="8"/>
  <c r="F120" i="8"/>
  <c r="F126" i="8"/>
  <c r="F119" i="8"/>
  <c r="F125" i="8"/>
  <c r="F124" i="8"/>
  <c r="F121" i="8"/>
  <c r="F122" i="8"/>
  <c r="F128" i="8"/>
  <c r="F129" i="8"/>
  <c r="F117" i="8"/>
  <c r="F116" i="8"/>
  <c r="F118" i="8"/>
  <c r="F123" i="8"/>
  <c r="C122" i="8"/>
  <c r="C128" i="8"/>
  <c r="C118" i="8"/>
  <c r="C124" i="8"/>
  <c r="C123" i="8"/>
  <c r="C129" i="8"/>
  <c r="C116" i="8"/>
  <c r="C126" i="8"/>
  <c r="C127" i="8"/>
  <c r="C125" i="8"/>
  <c r="C117" i="8"/>
  <c r="C120" i="8"/>
  <c r="C119" i="8"/>
  <c r="C121" i="8"/>
  <c r="D125" i="8"/>
  <c r="D117" i="8"/>
  <c r="D123" i="8"/>
  <c r="D129" i="8"/>
  <c r="D122" i="8"/>
  <c r="D128" i="8"/>
  <c r="D116" i="8"/>
  <c r="D118" i="8"/>
  <c r="D124" i="8"/>
  <c r="D121" i="8"/>
  <c r="D120" i="8"/>
  <c r="D127" i="8"/>
  <c r="D119" i="8"/>
  <c r="D126" i="8"/>
  <c r="D97" i="7"/>
  <c r="E113" i="7"/>
  <c r="F113" i="7"/>
  <c r="H113" i="7"/>
  <c r="H104" i="8" s="1"/>
  <c r="B74" i="7"/>
  <c r="B96" i="7" s="1"/>
  <c r="C74" i="7"/>
  <c r="D74" i="7"/>
  <c r="E74" i="7"/>
  <c r="F74" i="7"/>
  <c r="H74" i="7"/>
  <c r="B62" i="7"/>
  <c r="B63" i="7"/>
  <c r="B64" i="7"/>
  <c r="B65" i="7"/>
  <c r="B66" i="7"/>
  <c r="B67" i="7"/>
  <c r="B68" i="7"/>
  <c r="B69" i="7"/>
  <c r="B70" i="7"/>
  <c r="B71" i="7"/>
  <c r="C62" i="7"/>
  <c r="C63" i="7"/>
  <c r="C64" i="7"/>
  <c r="C65" i="7"/>
  <c r="C66" i="7"/>
  <c r="C67" i="7"/>
  <c r="C68" i="7"/>
  <c r="C69" i="7"/>
  <c r="C70" i="7"/>
  <c r="C71" i="7"/>
  <c r="D62" i="7"/>
  <c r="D63" i="7"/>
  <c r="D64" i="7"/>
  <c r="D65" i="7"/>
  <c r="D66" i="7"/>
  <c r="D67" i="7"/>
  <c r="D68" i="7"/>
  <c r="D69" i="7"/>
  <c r="D70" i="7"/>
  <c r="D71" i="7"/>
  <c r="E62" i="7"/>
  <c r="E63" i="7"/>
  <c r="E64" i="7"/>
  <c r="E65" i="7"/>
  <c r="E66" i="7"/>
  <c r="E67" i="7"/>
  <c r="E68" i="7"/>
  <c r="E69" i="7"/>
  <c r="E70" i="7"/>
  <c r="E71" i="7"/>
  <c r="F62" i="7"/>
  <c r="F63" i="7"/>
  <c r="F64" i="7"/>
  <c r="F65" i="7"/>
  <c r="F66" i="7"/>
  <c r="F67" i="7"/>
  <c r="F68" i="7"/>
  <c r="F69" i="7"/>
  <c r="F70" i="7"/>
  <c r="F71" i="7"/>
  <c r="H62" i="7"/>
  <c r="H63" i="7"/>
  <c r="H64" i="7"/>
  <c r="H65" i="7"/>
  <c r="H66" i="7"/>
  <c r="H67" i="7"/>
  <c r="H68" i="7"/>
  <c r="H69" i="7"/>
  <c r="H70" i="7"/>
  <c r="H71" i="7"/>
  <c r="B50" i="7"/>
  <c r="B51" i="7"/>
  <c r="B52" i="7"/>
  <c r="B53" i="7"/>
  <c r="B54" i="7"/>
  <c r="B55" i="7"/>
  <c r="B56" i="7"/>
  <c r="B57" i="7"/>
  <c r="B58" i="7"/>
  <c r="B42" i="7"/>
  <c r="B43" i="7"/>
  <c r="B44" i="7"/>
  <c r="B45" i="7"/>
  <c r="B46" i="7"/>
  <c r="B47" i="7"/>
  <c r="C42" i="7"/>
  <c r="C43" i="7"/>
  <c r="C44" i="7"/>
  <c r="C45" i="7"/>
  <c r="C46" i="7"/>
  <c r="C47" i="7"/>
  <c r="D42" i="7"/>
  <c r="D43" i="7"/>
  <c r="D44" i="7"/>
  <c r="D45" i="7"/>
  <c r="D46" i="7"/>
  <c r="D47" i="7"/>
  <c r="E42" i="7"/>
  <c r="E43" i="7"/>
  <c r="E44" i="7"/>
  <c r="E45" i="7"/>
  <c r="E46" i="7"/>
  <c r="E47" i="7"/>
  <c r="F42" i="7"/>
  <c r="F43" i="7"/>
  <c r="F44" i="7"/>
  <c r="F45" i="7"/>
  <c r="F46" i="7"/>
  <c r="F47" i="7"/>
  <c r="H42" i="7"/>
  <c r="H43" i="7"/>
  <c r="H44" i="7"/>
  <c r="H45" i="7"/>
  <c r="H46" i="7"/>
  <c r="H47" i="7"/>
  <c r="B35" i="8"/>
  <c r="B22" i="7"/>
  <c r="B24" i="7"/>
  <c r="B25" i="7"/>
  <c r="B26" i="7"/>
  <c r="B27" i="7"/>
  <c r="B28" i="7"/>
  <c r="H22" i="7"/>
  <c r="H23" i="7"/>
  <c r="H24" i="7"/>
  <c r="H25" i="7"/>
  <c r="H26" i="7"/>
  <c r="H26" i="8" s="1"/>
  <c r="H27" i="7"/>
  <c r="H28" i="7"/>
  <c r="F22" i="7"/>
  <c r="F23" i="7"/>
  <c r="F24" i="7"/>
  <c r="F25" i="7"/>
  <c r="F26" i="7"/>
  <c r="F27" i="7"/>
  <c r="F28" i="7"/>
  <c r="E22" i="7"/>
  <c r="E23" i="7"/>
  <c r="E24" i="7"/>
  <c r="E25" i="7"/>
  <c r="E26" i="7"/>
  <c r="E27" i="7"/>
  <c r="E28" i="7"/>
  <c r="D22" i="7"/>
  <c r="D23" i="7"/>
  <c r="D24" i="7"/>
  <c r="D25" i="7"/>
  <c r="D26" i="7"/>
  <c r="D27" i="7"/>
  <c r="D28" i="7"/>
  <c r="C22" i="7"/>
  <c r="C23" i="7"/>
  <c r="C24" i="7"/>
  <c r="C25" i="7"/>
  <c r="C26" i="7"/>
  <c r="C27" i="7"/>
  <c r="C28" i="7"/>
  <c r="D113" i="7"/>
  <c r="E97" i="7"/>
  <c r="H105" i="8" l="1"/>
  <c r="H107" i="8"/>
  <c r="D105" i="8"/>
  <c r="D100" i="8"/>
  <c r="D111" i="8"/>
  <c r="D110" i="8"/>
  <c r="D106" i="8"/>
  <c r="D101" i="8"/>
  <c r="D104" i="8"/>
  <c r="D103" i="8"/>
  <c r="D102" i="8"/>
  <c r="D107" i="8"/>
  <c r="H113" i="8"/>
  <c r="H111" i="8"/>
  <c r="H102" i="8"/>
  <c r="F113" i="8"/>
  <c r="F103" i="8"/>
  <c r="F107" i="8"/>
  <c r="F110" i="8"/>
  <c r="F101" i="8"/>
  <c r="F102" i="8"/>
  <c r="F104" i="8"/>
  <c r="F100" i="8"/>
  <c r="F106" i="8"/>
  <c r="F105" i="8"/>
  <c r="F111" i="8"/>
  <c r="E113" i="8"/>
  <c r="E102" i="8"/>
  <c r="E106" i="8"/>
  <c r="E104" i="8"/>
  <c r="E111" i="8"/>
  <c r="E103" i="8"/>
  <c r="E105" i="8"/>
  <c r="E110" i="8"/>
  <c r="E100" i="8"/>
  <c r="E101" i="8"/>
  <c r="E107" i="8"/>
  <c r="D94" i="8"/>
  <c r="D79" i="8"/>
  <c r="D82" i="8"/>
  <c r="D88" i="8"/>
  <c r="D76" i="8"/>
  <c r="D75" i="8"/>
  <c r="D77" i="8"/>
  <c r="D95" i="8"/>
  <c r="D89" i="8"/>
  <c r="D91" i="8"/>
  <c r="D86" i="8"/>
  <c r="D87" i="8"/>
  <c r="D81" i="8"/>
  <c r="D93" i="8"/>
  <c r="D78" i="8"/>
  <c r="D85" i="8"/>
  <c r="D84" i="8"/>
  <c r="D92" i="8"/>
  <c r="D80" i="8"/>
  <c r="D83" i="8"/>
  <c r="E81" i="8"/>
  <c r="E87" i="8"/>
  <c r="E91" i="8"/>
  <c r="E86" i="8"/>
  <c r="E75" i="8"/>
  <c r="E94" i="8"/>
  <c r="E77" i="8"/>
  <c r="E88" i="8"/>
  <c r="E92" i="8"/>
  <c r="E80" i="8"/>
  <c r="E95" i="8"/>
  <c r="E76" i="8"/>
  <c r="E79" i="8"/>
  <c r="E82" i="8"/>
  <c r="E83" i="8"/>
  <c r="E89" i="8"/>
  <c r="E84" i="8"/>
  <c r="E93" i="8"/>
  <c r="E85" i="8"/>
  <c r="E90" i="8"/>
  <c r="E78" i="8"/>
  <c r="B40" i="7"/>
  <c r="D113" i="8"/>
  <c r="E97" i="8"/>
  <c r="E96" i="7"/>
  <c r="E74" i="8"/>
  <c r="H96" i="7"/>
  <c r="D96" i="7"/>
  <c r="D74" i="8"/>
  <c r="C96" i="7"/>
  <c r="D97" i="8"/>
  <c r="F96" i="7"/>
  <c r="H99" i="8"/>
  <c r="F99" i="8"/>
  <c r="E99" i="8"/>
  <c r="D99" i="8"/>
  <c r="I64" i="7"/>
  <c r="H97" i="7"/>
  <c r="H88" i="8" s="1"/>
  <c r="D72" i="7"/>
  <c r="D69" i="8" s="1"/>
  <c r="G13" i="9" s="1"/>
  <c r="I67" i="7"/>
  <c r="I69" i="7"/>
  <c r="F115" i="8"/>
  <c r="F130" i="8" s="1"/>
  <c r="I115" i="7"/>
  <c r="I44" i="7"/>
  <c r="I42" i="7"/>
  <c r="I34" i="7"/>
  <c r="I35" i="7"/>
  <c r="I46" i="7"/>
  <c r="E9" i="7"/>
  <c r="E7" i="8" s="1"/>
  <c r="I65" i="7"/>
  <c r="I31" i="7"/>
  <c r="B48" i="7"/>
  <c r="B48" i="8" s="1"/>
  <c r="I71" i="7"/>
  <c r="I63" i="7"/>
  <c r="I55" i="7"/>
  <c r="I52" i="7"/>
  <c r="I74" i="7"/>
  <c r="I38" i="7"/>
  <c r="F140" i="7"/>
  <c r="I6" i="7"/>
  <c r="B113" i="7"/>
  <c r="F97" i="7"/>
  <c r="H72" i="7"/>
  <c r="H72" i="8" s="1"/>
  <c r="B97" i="7"/>
  <c r="H48" i="7"/>
  <c r="H48" i="8" s="1"/>
  <c r="D48" i="7"/>
  <c r="D46" i="8" s="1"/>
  <c r="B60" i="7"/>
  <c r="H140" i="7"/>
  <c r="F112" i="7"/>
  <c r="I26" i="7"/>
  <c r="E29" i="7"/>
  <c r="E29" i="8" s="1"/>
  <c r="I27" i="7"/>
  <c r="F29" i="7"/>
  <c r="F29" i="8" s="1"/>
  <c r="H29" i="7"/>
  <c r="H29" i="8" s="1"/>
  <c r="C29" i="7"/>
  <c r="C29" i="8" s="1"/>
  <c r="I22" i="7"/>
  <c r="I28" i="7"/>
  <c r="I137" i="7"/>
  <c r="B112" i="7"/>
  <c r="E112" i="7"/>
  <c r="C112" i="7"/>
  <c r="D112" i="7"/>
  <c r="I51" i="7"/>
  <c r="I58" i="7"/>
  <c r="I54" i="7"/>
  <c r="I50" i="7"/>
  <c r="I57" i="7"/>
  <c r="I53" i="7"/>
  <c r="I56" i="7"/>
  <c r="F72" i="7"/>
  <c r="F67" i="8" s="1"/>
  <c r="I11" i="9" s="1"/>
  <c r="E72" i="7"/>
  <c r="E72" i="8" s="1"/>
  <c r="I68" i="7"/>
  <c r="C72" i="7"/>
  <c r="C70" i="8" s="1"/>
  <c r="F14" i="9" s="1"/>
  <c r="I70" i="7"/>
  <c r="I62" i="7"/>
  <c r="B72" i="7"/>
  <c r="B72" i="8" s="1"/>
  <c r="I8" i="7"/>
  <c r="D9" i="7"/>
  <c r="I25" i="7"/>
  <c r="D29" i="7"/>
  <c r="D29" i="8" s="1"/>
  <c r="C140" i="7"/>
  <c r="I136" i="7"/>
  <c r="I5" i="7"/>
  <c r="H112" i="7"/>
  <c r="C9" i="7"/>
  <c r="C7" i="8" s="1"/>
  <c r="F9" i="7"/>
  <c r="F7" i="8" s="1"/>
  <c r="I24" i="7"/>
  <c r="B29" i="7"/>
  <c r="B29" i="8" s="1"/>
  <c r="C113" i="7"/>
  <c r="I3" i="7"/>
  <c r="G3" i="8" s="1"/>
  <c r="C97" i="7"/>
  <c r="I138" i="7"/>
  <c r="E140" i="7"/>
  <c r="D140" i="7"/>
  <c r="I139" i="7"/>
  <c r="B140" i="7"/>
  <c r="I99" i="7"/>
  <c r="I33" i="7"/>
  <c r="I32" i="7"/>
  <c r="E48" i="7"/>
  <c r="E46" i="8" s="1"/>
  <c r="I47" i="7"/>
  <c r="I43" i="7"/>
  <c r="C48" i="7"/>
  <c r="C42" i="8" s="1"/>
  <c r="I45" i="7"/>
  <c r="I23" i="7"/>
  <c r="H9" i="7"/>
  <c r="H7" i="8" s="1"/>
  <c r="I59" i="7"/>
  <c r="B7" i="8"/>
  <c r="F48" i="7"/>
  <c r="F48" i="8" s="1"/>
  <c r="I66" i="7"/>
  <c r="I39" i="7"/>
  <c r="B40" i="8" l="1"/>
  <c r="B39" i="8"/>
  <c r="B60" i="8"/>
  <c r="B59" i="8"/>
  <c r="H78" i="8"/>
  <c r="H79" i="8"/>
  <c r="B57" i="8"/>
  <c r="B33" i="8"/>
  <c r="C105" i="8"/>
  <c r="C107" i="8"/>
  <c r="C103" i="8"/>
  <c r="C100" i="8"/>
  <c r="C106" i="8"/>
  <c r="C102" i="8"/>
  <c r="C111" i="8"/>
  <c r="C104" i="8"/>
  <c r="C110" i="8"/>
  <c r="C101" i="8"/>
  <c r="B113" i="8"/>
  <c r="B102" i="8"/>
  <c r="B106" i="8"/>
  <c r="B105" i="8"/>
  <c r="B101" i="8"/>
  <c r="B103" i="8"/>
  <c r="B111" i="8"/>
  <c r="B107" i="8"/>
  <c r="B100" i="8"/>
  <c r="B104" i="8"/>
  <c r="B58" i="8"/>
  <c r="B53" i="8"/>
  <c r="B54" i="8"/>
  <c r="B56" i="8"/>
  <c r="B37" i="8"/>
  <c r="B38" i="8"/>
  <c r="B83" i="8"/>
  <c r="B92" i="8"/>
  <c r="B80" i="8"/>
  <c r="B87" i="8"/>
  <c r="B86" i="8"/>
  <c r="B90" i="8"/>
  <c r="B78" i="8"/>
  <c r="B84" i="8"/>
  <c r="B82" i="8"/>
  <c r="B89" i="8"/>
  <c r="B95" i="8"/>
  <c r="B79" i="8"/>
  <c r="B77" i="8"/>
  <c r="B91" i="8"/>
  <c r="B81" i="8"/>
  <c r="B75" i="8"/>
  <c r="B88" i="8"/>
  <c r="B94" i="8"/>
  <c r="B93" i="8"/>
  <c r="C82" i="8"/>
  <c r="C85" i="8"/>
  <c r="C95" i="8"/>
  <c r="C88" i="8"/>
  <c r="C94" i="8"/>
  <c r="C83" i="8"/>
  <c r="C78" i="8"/>
  <c r="C89" i="8"/>
  <c r="C81" i="8"/>
  <c r="C91" i="8"/>
  <c r="C92" i="8"/>
  <c r="C80" i="8"/>
  <c r="C93" i="8"/>
  <c r="C86" i="8"/>
  <c r="C87" i="8"/>
  <c r="C76" i="8"/>
  <c r="C77" i="8"/>
  <c r="C79" i="8"/>
  <c r="C75" i="8"/>
  <c r="B51" i="8"/>
  <c r="B55" i="8"/>
  <c r="F93" i="8"/>
  <c r="F95" i="8"/>
  <c r="F87" i="8"/>
  <c r="F81" i="8"/>
  <c r="F88" i="8"/>
  <c r="F79" i="8"/>
  <c r="F83" i="8"/>
  <c r="F85" i="8"/>
  <c r="F92" i="8"/>
  <c r="F76" i="8"/>
  <c r="F77" i="8"/>
  <c r="F86" i="8"/>
  <c r="F84" i="8"/>
  <c r="F78" i="8"/>
  <c r="F80" i="8"/>
  <c r="F82" i="8"/>
  <c r="F89" i="8"/>
  <c r="F75" i="8"/>
  <c r="F94" i="8"/>
  <c r="F91" i="8"/>
  <c r="H95" i="8"/>
  <c r="H91" i="8"/>
  <c r="H82" i="8"/>
  <c r="B52" i="8"/>
  <c r="B34" i="8"/>
  <c r="B32" i="8"/>
  <c r="H46" i="8"/>
  <c r="H23" i="8"/>
  <c r="D140" i="8"/>
  <c r="E138" i="8"/>
  <c r="H140" i="8"/>
  <c r="B136" i="8"/>
  <c r="C140" i="8"/>
  <c r="F140" i="8"/>
  <c r="D9" i="8"/>
  <c r="D7" i="8"/>
  <c r="H69" i="8"/>
  <c r="J13" i="9" s="1"/>
  <c r="H64" i="8"/>
  <c r="J8" i="9" s="1"/>
  <c r="B25" i="8"/>
  <c r="H27" i="8"/>
  <c r="H138" i="8"/>
  <c r="B74" i="8"/>
  <c r="B22" i="8"/>
  <c r="E25" i="8"/>
  <c r="B23" i="8"/>
  <c r="F25" i="8"/>
  <c r="D27" i="8"/>
  <c r="F22" i="8"/>
  <c r="D24" i="8"/>
  <c r="H22" i="8"/>
  <c r="E28" i="8"/>
  <c r="B26" i="8"/>
  <c r="D22" i="8"/>
  <c r="B27" i="8"/>
  <c r="E22" i="8"/>
  <c r="C24" i="8"/>
  <c r="B24" i="8"/>
  <c r="F26" i="8"/>
  <c r="D28" i="8"/>
  <c r="F23" i="8"/>
  <c r="D25" i="8"/>
  <c r="F24" i="8"/>
  <c r="D26" i="8"/>
  <c r="H24" i="8"/>
  <c r="E26" i="8"/>
  <c r="C28" i="8"/>
  <c r="B28" i="8"/>
  <c r="E23" i="8"/>
  <c r="C25" i="8"/>
  <c r="F27" i="8"/>
  <c r="C22" i="8"/>
  <c r="F28" i="8"/>
  <c r="C23" i="8"/>
  <c r="H28" i="8"/>
  <c r="D23" i="8"/>
  <c r="H25" i="8"/>
  <c r="E27" i="8"/>
  <c r="C27" i="8"/>
  <c r="E24" i="8"/>
  <c r="C26" i="8"/>
  <c r="B45" i="8"/>
  <c r="H135" i="8"/>
  <c r="H44" i="8"/>
  <c r="B134" i="8"/>
  <c r="H70" i="8"/>
  <c r="J14" i="9" s="1"/>
  <c r="C134" i="8"/>
  <c r="B71" i="8"/>
  <c r="H63" i="8"/>
  <c r="J7" i="9" s="1"/>
  <c r="H134" i="8"/>
  <c r="D8" i="8"/>
  <c r="H62" i="8"/>
  <c r="J6" i="9" s="1"/>
  <c r="F26" i="9"/>
  <c r="K4" i="9"/>
  <c r="F74" i="8"/>
  <c r="E96" i="8"/>
  <c r="D96" i="8"/>
  <c r="C97" i="8"/>
  <c r="H97" i="8"/>
  <c r="C74" i="8"/>
  <c r="H74" i="8"/>
  <c r="F97" i="8"/>
  <c r="B97" i="8"/>
  <c r="I96" i="7"/>
  <c r="C115" i="8"/>
  <c r="C130" i="8" s="1"/>
  <c r="B115" i="8"/>
  <c r="B130" i="8" s="1"/>
  <c r="E115" i="8"/>
  <c r="E130" i="8" s="1"/>
  <c r="F45" i="8"/>
  <c r="H66" i="8"/>
  <c r="J10" i="9" s="1"/>
  <c r="H42" i="8"/>
  <c r="H139" i="8"/>
  <c r="F65" i="8"/>
  <c r="I9" i="9" s="1"/>
  <c r="H67" i="8"/>
  <c r="J11" i="9" s="1"/>
  <c r="B9" i="8"/>
  <c r="B8" i="8"/>
  <c r="B139" i="8"/>
  <c r="B70" i="8"/>
  <c r="E14" i="9" s="1"/>
  <c r="B47" i="8"/>
  <c r="F135" i="8"/>
  <c r="D47" i="8"/>
  <c r="B133" i="8"/>
  <c r="B50" i="8"/>
  <c r="C99" i="8"/>
  <c r="B63" i="8"/>
  <c r="E7" i="9" s="1"/>
  <c r="B99" i="8"/>
  <c r="B46" i="8"/>
  <c r="E5" i="8"/>
  <c r="E8" i="8"/>
  <c r="B66" i="8"/>
  <c r="E10" i="9" s="1"/>
  <c r="B67" i="8"/>
  <c r="E11" i="9" s="1"/>
  <c r="H45" i="8"/>
  <c r="H137" i="8"/>
  <c r="H68" i="8"/>
  <c r="J12" i="9" s="1"/>
  <c r="B69" i="8"/>
  <c r="E13" i="9" s="1"/>
  <c r="D131" i="8"/>
  <c r="D115" i="8"/>
  <c r="D130" i="8" s="1"/>
  <c r="F131" i="8"/>
  <c r="B43" i="8"/>
  <c r="B137" i="8"/>
  <c r="H136" i="8"/>
  <c r="F47" i="8"/>
  <c r="C6" i="8"/>
  <c r="C8" i="8"/>
  <c r="C131" i="8"/>
  <c r="B131" i="8"/>
  <c r="H112" i="8"/>
  <c r="H65" i="8"/>
  <c r="J9" i="9" s="1"/>
  <c r="H43" i="8"/>
  <c r="F46" i="8"/>
  <c r="H9" i="8"/>
  <c r="H5" i="8"/>
  <c r="H6" i="8"/>
  <c r="H131" i="8"/>
  <c r="H115" i="8"/>
  <c r="H130" i="8" s="1"/>
  <c r="F9" i="8"/>
  <c r="F8" i="8"/>
  <c r="E131" i="8"/>
  <c r="C138" i="8"/>
  <c r="F5" i="8"/>
  <c r="F137" i="8"/>
  <c r="D136" i="8"/>
  <c r="D137" i="8"/>
  <c r="D135" i="8"/>
  <c r="C44" i="8"/>
  <c r="C47" i="8"/>
  <c r="D45" i="8"/>
  <c r="D139" i="8"/>
  <c r="E67" i="8"/>
  <c r="H11" i="9" s="1"/>
  <c r="C135" i="8"/>
  <c r="B62" i="8"/>
  <c r="E6" i="9" s="1"/>
  <c r="H47" i="8"/>
  <c r="B31" i="8"/>
  <c r="H71" i="8"/>
  <c r="F42" i="8"/>
  <c r="E63" i="8"/>
  <c r="H7" i="9" s="1"/>
  <c r="F134" i="8"/>
  <c r="F44" i="8"/>
  <c r="C43" i="8"/>
  <c r="E70" i="8"/>
  <c r="H14" i="9" s="1"/>
  <c r="F133" i="8"/>
  <c r="C139" i="8"/>
  <c r="D133" i="8"/>
  <c r="B5" i="8"/>
  <c r="C3" i="8"/>
  <c r="H3" i="8"/>
  <c r="H8" i="8"/>
  <c r="D5" i="8"/>
  <c r="E140" i="8"/>
  <c r="E133" i="8"/>
  <c r="E136" i="8"/>
  <c r="E134" i="8"/>
  <c r="F70" i="8"/>
  <c r="I14" i="9" s="1"/>
  <c r="C72" i="8"/>
  <c r="C64" i="8"/>
  <c r="F8" i="9" s="1"/>
  <c r="C68" i="8"/>
  <c r="F12" i="9" s="1"/>
  <c r="C62" i="8"/>
  <c r="F6" i="9" s="1"/>
  <c r="C71" i="8"/>
  <c r="C69" i="8"/>
  <c r="F13" i="9" s="1"/>
  <c r="C65" i="8"/>
  <c r="F9" i="9" s="1"/>
  <c r="D67" i="8"/>
  <c r="G11" i="9" s="1"/>
  <c r="C63" i="8"/>
  <c r="F7" i="9" s="1"/>
  <c r="D62" i="8"/>
  <c r="G6" i="9" s="1"/>
  <c r="D66" i="8"/>
  <c r="G10" i="9" s="1"/>
  <c r="F64" i="8"/>
  <c r="I8" i="9" s="1"/>
  <c r="F62" i="8"/>
  <c r="I6" i="9" s="1"/>
  <c r="B140" i="8"/>
  <c r="B135" i="8"/>
  <c r="F72" i="8"/>
  <c r="F71" i="8"/>
  <c r="F68" i="8"/>
  <c r="I12" i="9" s="1"/>
  <c r="D72" i="8"/>
  <c r="D71" i="8"/>
  <c r="D63" i="8"/>
  <c r="G7" i="9" s="1"/>
  <c r="D70" i="8"/>
  <c r="G14" i="9" s="1"/>
  <c r="G25" i="9" s="1"/>
  <c r="D65" i="8"/>
  <c r="G9" i="9" s="1"/>
  <c r="D68" i="8"/>
  <c r="G12" i="9" s="1"/>
  <c r="D64" i="8"/>
  <c r="G8" i="9" s="1"/>
  <c r="E137" i="8"/>
  <c r="E139" i="8"/>
  <c r="C67" i="8"/>
  <c r="F11" i="9" s="1"/>
  <c r="H133" i="8"/>
  <c r="C137" i="8"/>
  <c r="B64" i="8"/>
  <c r="E8" i="9" s="1"/>
  <c r="E47" i="8"/>
  <c r="D48" i="8"/>
  <c r="D43" i="8"/>
  <c r="D138" i="8"/>
  <c r="E66" i="8"/>
  <c r="H10" i="9" s="1"/>
  <c r="E71" i="8"/>
  <c r="E64" i="8"/>
  <c r="H8" i="9" s="1"/>
  <c r="E45" i="8"/>
  <c r="C136" i="8"/>
  <c r="E69" i="8"/>
  <c r="H13" i="9" s="1"/>
  <c r="D44" i="8"/>
  <c r="F138" i="8"/>
  <c r="C45" i="8"/>
  <c r="F139" i="8"/>
  <c r="B44" i="8"/>
  <c r="E112" i="8"/>
  <c r="F112" i="8"/>
  <c r="D112" i="8"/>
  <c r="F136" i="8"/>
  <c r="F69" i="8"/>
  <c r="I13" i="9" s="1"/>
  <c r="B65" i="8"/>
  <c r="E9" i="9" s="1"/>
  <c r="C133" i="8"/>
  <c r="D42" i="8"/>
  <c r="B42" i="8"/>
  <c r="B138" i="8"/>
  <c r="C48" i="8"/>
  <c r="C46" i="8"/>
  <c r="D134" i="8"/>
  <c r="C66" i="8"/>
  <c r="F10" i="9" s="1"/>
  <c r="E68" i="8"/>
  <c r="H12" i="9" s="1"/>
  <c r="E44" i="8"/>
  <c r="F66" i="8"/>
  <c r="I10" i="9" s="1"/>
  <c r="E65" i="8"/>
  <c r="H9" i="9" s="1"/>
  <c r="B68" i="8"/>
  <c r="E12" i="9" s="1"/>
  <c r="F43" i="8"/>
  <c r="E43" i="8"/>
  <c r="E135" i="8"/>
  <c r="E62" i="8"/>
  <c r="H6" i="9" s="1"/>
  <c r="F63" i="8"/>
  <c r="I7" i="9" s="1"/>
  <c r="D6" i="8"/>
  <c r="C9" i="8"/>
  <c r="C5" i="8"/>
  <c r="B6" i="8"/>
  <c r="I3" i="8"/>
  <c r="E3" i="8"/>
  <c r="D3" i="8"/>
  <c r="B3" i="8"/>
  <c r="F3" i="8"/>
  <c r="E9" i="8"/>
  <c r="E6" i="8"/>
  <c r="F6" i="8"/>
  <c r="I113" i="7"/>
  <c r="C113" i="8"/>
  <c r="I131" i="7"/>
  <c r="I48" i="7"/>
  <c r="I48" i="8" s="1"/>
  <c r="I140" i="7"/>
  <c r="I112" i="7"/>
  <c r="E42" i="8"/>
  <c r="E48" i="8"/>
  <c r="I72" i="7"/>
  <c r="I71" i="8" s="1"/>
  <c r="I60" i="7"/>
  <c r="I60" i="8" s="1"/>
  <c r="I9" i="7"/>
  <c r="I29" i="7"/>
  <c r="I29" i="8" s="1"/>
  <c r="I40" i="7"/>
  <c r="I97" i="7"/>
  <c r="I34" i="8" l="1"/>
  <c r="I36" i="8"/>
  <c r="I37" i="8"/>
  <c r="I38" i="8"/>
  <c r="I58" i="8"/>
  <c r="I54" i="8"/>
  <c r="I52" i="8"/>
  <c r="I33" i="8"/>
  <c r="I53" i="8"/>
  <c r="I32" i="8"/>
  <c r="I55" i="8"/>
  <c r="I35" i="8"/>
  <c r="I39" i="8"/>
  <c r="I90" i="8"/>
  <c r="I94" i="8"/>
  <c r="I92" i="8"/>
  <c r="I76" i="8"/>
  <c r="I81" i="8"/>
  <c r="I95" i="8"/>
  <c r="I80" i="8"/>
  <c r="I93" i="8"/>
  <c r="I75" i="8"/>
  <c r="I85" i="8"/>
  <c r="I88" i="8"/>
  <c r="I91" i="8"/>
  <c r="I86" i="8"/>
  <c r="I89" i="8"/>
  <c r="I87" i="8"/>
  <c r="I84" i="8"/>
  <c r="I77" i="8"/>
  <c r="I79" i="8"/>
  <c r="I82" i="8"/>
  <c r="I83" i="8"/>
  <c r="I78" i="8"/>
  <c r="I59" i="8"/>
  <c r="I127" i="8"/>
  <c r="I123" i="8"/>
  <c r="I116" i="8"/>
  <c r="I126" i="8"/>
  <c r="I119" i="8"/>
  <c r="I122" i="8"/>
  <c r="I120" i="8"/>
  <c r="I124" i="8"/>
  <c r="I117" i="8"/>
  <c r="I118" i="8"/>
  <c r="I121" i="8"/>
  <c r="I125" i="8"/>
  <c r="I128" i="8"/>
  <c r="I129" i="8"/>
  <c r="I100" i="8"/>
  <c r="I106" i="8"/>
  <c r="I101" i="8"/>
  <c r="I105" i="8"/>
  <c r="I110" i="8"/>
  <c r="I111" i="8"/>
  <c r="I102" i="8"/>
  <c r="I104" i="8"/>
  <c r="I103" i="8"/>
  <c r="I107" i="8"/>
  <c r="I57" i="8"/>
  <c r="I56" i="8"/>
  <c r="I51" i="8"/>
  <c r="I113" i="8"/>
  <c r="I140" i="8"/>
  <c r="I9" i="8"/>
  <c r="I7" i="8"/>
  <c r="I74" i="8"/>
  <c r="I96" i="8"/>
  <c r="I26" i="8"/>
  <c r="I25" i="8"/>
  <c r="I27" i="8"/>
  <c r="I28" i="8"/>
  <c r="I23" i="8"/>
  <c r="I22" i="8"/>
  <c r="I24" i="8"/>
  <c r="J26" i="9"/>
  <c r="J25" i="9"/>
  <c r="I23" i="9"/>
  <c r="I19" i="9"/>
  <c r="G48" i="9"/>
  <c r="H15" i="9"/>
  <c r="H31" i="9" s="1"/>
  <c r="H18" i="9"/>
  <c r="H43" i="9"/>
  <c r="H20" i="9"/>
  <c r="H22" i="9"/>
  <c r="H45" i="9"/>
  <c r="E20" i="9"/>
  <c r="E43" i="9"/>
  <c r="G19" i="9"/>
  <c r="I18" i="9"/>
  <c r="I15" i="9"/>
  <c r="I31" i="9" s="1"/>
  <c r="F15" i="9"/>
  <c r="F31" i="9" s="1"/>
  <c r="F18" i="9"/>
  <c r="H26" i="9"/>
  <c r="H49" i="9"/>
  <c r="H19" i="9"/>
  <c r="E15" i="9"/>
  <c r="E31" i="9" s="1"/>
  <c r="E18" i="9"/>
  <c r="J21" i="9"/>
  <c r="J44" i="9"/>
  <c r="J20" i="9"/>
  <c r="J43" i="9"/>
  <c r="J18" i="9"/>
  <c r="J19" i="9"/>
  <c r="J15" i="9"/>
  <c r="J31" i="9" s="1"/>
  <c r="E46" i="9"/>
  <c r="E23" i="9"/>
  <c r="E19" i="9"/>
  <c r="E47" i="9"/>
  <c r="E24" i="9"/>
  <c r="I22" i="9"/>
  <c r="I45" i="9"/>
  <c r="G43" i="9"/>
  <c r="G20" i="9"/>
  <c r="G47" i="9"/>
  <c r="G24" i="9"/>
  <c r="G59" i="9" s="1"/>
  <c r="F19" i="9"/>
  <c r="F21" i="9"/>
  <c r="F44" i="9"/>
  <c r="F24" i="9"/>
  <c r="F47" i="9"/>
  <c r="E25" i="9"/>
  <c r="E48" i="9"/>
  <c r="J23" i="9"/>
  <c r="J46" i="9"/>
  <c r="J48" i="9"/>
  <c r="J22" i="9"/>
  <c r="J45" i="9"/>
  <c r="F49" i="9"/>
  <c r="F45" i="9"/>
  <c r="F22" i="9"/>
  <c r="E21" i="9"/>
  <c r="E44" i="9"/>
  <c r="G44" i="9"/>
  <c r="G21" i="9"/>
  <c r="G22" i="9"/>
  <c r="G45" i="9"/>
  <c r="G23" i="9"/>
  <c r="G46" i="9"/>
  <c r="F48" i="9"/>
  <c r="F25" i="9"/>
  <c r="F71" i="9" s="1"/>
  <c r="F43" i="9"/>
  <c r="F20" i="9"/>
  <c r="J24" i="9"/>
  <c r="J47" i="9"/>
  <c r="J49" i="9"/>
  <c r="E26" i="9"/>
  <c r="E49" i="9"/>
  <c r="I44" i="9"/>
  <c r="I21" i="9"/>
  <c r="H44" i="9"/>
  <c r="H21" i="9"/>
  <c r="H24" i="9"/>
  <c r="H47" i="9"/>
  <c r="I25" i="9"/>
  <c r="I48" i="9"/>
  <c r="H25" i="9"/>
  <c r="H48" i="9"/>
  <c r="F23" i="9"/>
  <c r="F46" i="9"/>
  <c r="G26" i="9"/>
  <c r="G49" i="9"/>
  <c r="I24" i="9"/>
  <c r="I47" i="9"/>
  <c r="I20" i="9"/>
  <c r="I43" i="9"/>
  <c r="G15" i="9"/>
  <c r="G31" i="9" s="1"/>
  <c r="G18" i="9"/>
  <c r="I26" i="9"/>
  <c r="I49" i="9"/>
  <c r="H23" i="9"/>
  <c r="H46" i="9"/>
  <c r="E45" i="9"/>
  <c r="E22" i="9"/>
  <c r="I46" i="9"/>
  <c r="I130" i="8"/>
  <c r="B96" i="8"/>
  <c r="F96" i="8"/>
  <c r="H96" i="8"/>
  <c r="C96" i="8"/>
  <c r="I97" i="8"/>
  <c r="I99" i="8"/>
  <c r="I131" i="8"/>
  <c r="I115" i="8"/>
  <c r="I47" i="8"/>
  <c r="I45" i="8"/>
  <c r="I42" i="8"/>
  <c r="I44" i="8"/>
  <c r="C112" i="8"/>
  <c r="I8" i="8"/>
  <c r="I139" i="8"/>
  <c r="I43" i="8"/>
  <c r="I46" i="8"/>
  <c r="B112" i="8"/>
  <c r="I72" i="8"/>
  <c r="I64" i="8"/>
  <c r="I62" i="8"/>
  <c r="I68" i="8"/>
  <c r="I65" i="8"/>
  <c r="I138" i="8"/>
  <c r="I137" i="8"/>
  <c r="I135" i="8"/>
  <c r="I133" i="8"/>
  <c r="I69" i="8"/>
  <c r="I50" i="8"/>
  <c r="I31" i="8"/>
  <c r="I70" i="8"/>
  <c r="I63" i="8"/>
  <c r="I67" i="8"/>
  <c r="I134" i="8"/>
  <c r="I66" i="8"/>
  <c r="I136" i="8"/>
  <c r="I6" i="8"/>
  <c r="I5" i="8"/>
  <c r="I40" i="8"/>
  <c r="K11" i="9" l="1"/>
  <c r="K14" i="9"/>
  <c r="K26" i="9" s="1"/>
  <c r="K6" i="9"/>
  <c r="K9" i="9"/>
  <c r="K7" i="9"/>
  <c r="K13" i="9"/>
  <c r="K12" i="9"/>
  <c r="K8" i="9"/>
  <c r="K10" i="9"/>
  <c r="J59" i="9"/>
  <c r="J70" i="9"/>
  <c r="J71" i="9"/>
  <c r="J60" i="9"/>
  <c r="I57" i="9"/>
  <c r="J69" i="9"/>
  <c r="H68" i="9"/>
  <c r="H57" i="9"/>
  <c r="I58" i="9"/>
  <c r="I69" i="9"/>
  <c r="F57" i="9"/>
  <c r="F68" i="9"/>
  <c r="I70" i="9"/>
  <c r="I59" i="9"/>
  <c r="E60" i="9"/>
  <c r="E71" i="9"/>
  <c r="F65" i="9"/>
  <c r="F54" i="9"/>
  <c r="G66" i="9"/>
  <c r="G55" i="9"/>
  <c r="G40" i="9"/>
  <c r="G32" i="9" s="1"/>
  <c r="J65" i="9"/>
  <c r="J54" i="9"/>
  <c r="E40" i="9"/>
  <c r="E32" i="9" s="1"/>
  <c r="H54" i="9"/>
  <c r="H65" i="9"/>
  <c r="I68" i="9"/>
  <c r="E56" i="9"/>
  <c r="E67" i="9"/>
  <c r="I40" i="9"/>
  <c r="I32" i="9" s="1"/>
  <c r="I66" i="9"/>
  <c r="I55" i="9"/>
  <c r="F40" i="9"/>
  <c r="F32" i="9" s="1"/>
  <c r="G68" i="9"/>
  <c r="G57" i="9"/>
  <c r="E55" i="9"/>
  <c r="E66" i="9"/>
  <c r="E59" i="9"/>
  <c r="E70" i="9"/>
  <c r="F55" i="9"/>
  <c r="F66" i="9"/>
  <c r="H71" i="9"/>
  <c r="H60" i="9"/>
  <c r="E54" i="9"/>
  <c r="E65" i="9"/>
  <c r="H40" i="9"/>
  <c r="H32" i="9" s="1"/>
  <c r="I71" i="9"/>
  <c r="I60" i="9"/>
  <c r="I54" i="9"/>
  <c r="I65" i="9"/>
  <c r="G71" i="9"/>
  <c r="G60" i="9"/>
  <c r="H59" i="9"/>
  <c r="H70" i="9"/>
  <c r="H69" i="9"/>
  <c r="H58" i="9"/>
  <c r="F59" i="9"/>
  <c r="F70" i="9"/>
  <c r="F56" i="9"/>
  <c r="F67" i="9"/>
  <c r="J67" i="9"/>
  <c r="J56" i="9"/>
  <c r="J68" i="9"/>
  <c r="I67" i="9"/>
  <c r="I56" i="9"/>
  <c r="F60" i="9"/>
  <c r="E68" i="9"/>
  <c r="E57" i="9"/>
  <c r="J66" i="9"/>
  <c r="J55" i="9"/>
  <c r="H55" i="9"/>
  <c r="H66" i="9"/>
  <c r="G56" i="9"/>
  <c r="G67" i="9"/>
  <c r="J57" i="9"/>
  <c r="J58" i="9"/>
  <c r="F58" i="9"/>
  <c r="F69" i="9"/>
  <c r="G69" i="9"/>
  <c r="G58" i="9"/>
  <c r="G54" i="9"/>
  <c r="G65" i="9"/>
  <c r="E69" i="9"/>
  <c r="E58" i="9"/>
  <c r="J40" i="9"/>
  <c r="J32" i="9" s="1"/>
  <c r="H67" i="9"/>
  <c r="H56" i="9"/>
  <c r="G70" i="9"/>
  <c r="I112" i="8"/>
  <c r="K25" i="9" l="1"/>
  <c r="K71" i="9" s="1"/>
  <c r="K23" i="9"/>
  <c r="K47" i="9"/>
  <c r="K24" i="9"/>
  <c r="K22" i="9"/>
  <c r="K46" i="9"/>
  <c r="K44" i="9"/>
  <c r="K48" i="9"/>
  <c r="K49" i="9"/>
  <c r="K21" i="9"/>
  <c r="K18" i="9"/>
  <c r="K45" i="9"/>
  <c r="K15" i="9"/>
  <c r="K31" i="9" s="1"/>
  <c r="K43" i="9"/>
  <c r="K20" i="9"/>
  <c r="K19" i="9"/>
  <c r="G51" i="9"/>
  <c r="G33" i="9" s="1"/>
  <c r="H62" i="9"/>
  <c r="H34" i="9" s="1"/>
  <c r="G62" i="9"/>
  <c r="G34" i="9" s="1"/>
  <c r="E62" i="9"/>
  <c r="E34" i="9" s="1"/>
  <c r="H51" i="9"/>
  <c r="H33" i="9" s="1"/>
  <c r="J51" i="9"/>
  <c r="J33" i="9" s="1"/>
  <c r="I62" i="9"/>
  <c r="I34" i="9" s="1"/>
  <c r="E51" i="9"/>
  <c r="E33" i="9" s="1"/>
  <c r="J62" i="9"/>
  <c r="J34" i="9" s="1"/>
  <c r="F51" i="9"/>
  <c r="F33" i="9" s="1"/>
  <c r="I51" i="9"/>
  <c r="I33" i="9" s="1"/>
  <c r="F62" i="9"/>
  <c r="F34" i="9" s="1"/>
  <c r="K58" i="9" l="1"/>
  <c r="K59" i="9"/>
  <c r="K69" i="9"/>
  <c r="K70" i="9"/>
  <c r="K60" i="9"/>
  <c r="K57" i="9"/>
  <c r="K68" i="9"/>
  <c r="K56" i="9"/>
  <c r="K67" i="9"/>
  <c r="K55" i="9"/>
  <c r="K65" i="9"/>
  <c r="K40" i="9"/>
  <c r="K32" i="9" s="1"/>
  <c r="K66" i="9"/>
  <c r="K54" i="9"/>
  <c r="K51" i="9" l="1"/>
  <c r="K33" i="9" s="1"/>
  <c r="K62" i="9"/>
  <c r="K34" i="9" s="1"/>
</calcChain>
</file>

<file path=xl/sharedStrings.xml><?xml version="1.0" encoding="utf-8"?>
<sst xmlns="http://schemas.openxmlformats.org/spreadsheetml/2006/main" count="757" uniqueCount="263">
  <si>
    <t>①男</t>
    <rPh sb="1" eb="2">
      <t>オトコ</t>
    </rPh>
    <phoneticPr fontId="2"/>
  </si>
  <si>
    <t>②女</t>
    <rPh sb="1" eb="2">
      <t>オンナ</t>
    </rPh>
    <phoneticPr fontId="2"/>
  </si>
  <si>
    <t>性別</t>
  </si>
  <si>
    <t>生活</t>
  </si>
  <si>
    <t>賃上</t>
    <rPh sb="0" eb="2">
      <t>チンア</t>
    </rPh>
    <phoneticPr fontId="2"/>
  </si>
  <si>
    <t>(空白)</t>
  </si>
  <si>
    <t>総計</t>
  </si>
  <si>
    <t>賃上</t>
  </si>
  <si>
    <t>年代</t>
  </si>
  <si>
    <t>年代</t>
    <rPh sb="1" eb="2">
      <t>ダイ</t>
    </rPh>
    <phoneticPr fontId="2"/>
  </si>
  <si>
    <t>Q1</t>
    <phoneticPr fontId="2"/>
  </si>
  <si>
    <t>生活</t>
    <rPh sb="0" eb="2">
      <t>セイカツ</t>
    </rPh>
    <phoneticPr fontId="2"/>
  </si>
  <si>
    <t>時給</t>
  </si>
  <si>
    <t>時給</t>
    <rPh sb="0" eb="2">
      <t>ジキュウ</t>
    </rPh>
    <phoneticPr fontId="2"/>
  </si>
  <si>
    <t>データの個数 / 年代</t>
  </si>
  <si>
    <t>Ｂ　年代</t>
    <rPh sb="2" eb="4">
      <t>ネンダイ</t>
    </rPh>
    <phoneticPr fontId="2"/>
  </si>
  <si>
    <t>ＮＡ</t>
    <phoneticPr fontId="2"/>
  </si>
  <si>
    <t>有効回答者数</t>
    <rPh sb="0" eb="2">
      <t>ユウコウ</t>
    </rPh>
    <rPh sb="2" eb="5">
      <t>カイトウシャ</t>
    </rPh>
    <rPh sb="5" eb="6">
      <t>スウ</t>
    </rPh>
    <phoneticPr fontId="2"/>
  </si>
  <si>
    <t>　計</t>
    <rPh sb="1" eb="2">
      <t>ケイ</t>
    </rPh>
    <phoneticPr fontId="2"/>
  </si>
  <si>
    <t>不満1</t>
  </si>
  <si>
    <t>不満1</t>
    <rPh sb="0" eb="2">
      <t>フマン</t>
    </rPh>
    <phoneticPr fontId="2"/>
  </si>
  <si>
    <t>不満2</t>
  </si>
  <si>
    <t>不満2</t>
    <rPh sb="0" eb="2">
      <t>フマン</t>
    </rPh>
    <phoneticPr fontId="2"/>
  </si>
  <si>
    <t>合計</t>
    <rPh sb="0" eb="2">
      <t>ゴウケイ</t>
    </rPh>
    <phoneticPr fontId="2"/>
  </si>
  <si>
    <t>形態</t>
  </si>
  <si>
    <t>形態</t>
    <rPh sb="0" eb="2">
      <t>ケイタイ</t>
    </rPh>
    <phoneticPr fontId="2"/>
  </si>
  <si>
    <t>「その他」記入欄</t>
    <rPh sb="3" eb="4">
      <t>タ</t>
    </rPh>
    <rPh sb="5" eb="7">
      <t>キニュウ</t>
    </rPh>
    <rPh sb="7" eb="8">
      <t>ラン</t>
    </rPh>
    <phoneticPr fontId="2"/>
  </si>
  <si>
    <t>Ｑ２　生活実感</t>
    <rPh sb="3" eb="5">
      <t>セイカツ</t>
    </rPh>
    <rPh sb="5" eb="7">
      <t>ジッカン</t>
    </rPh>
    <phoneticPr fontId="2"/>
  </si>
  <si>
    <t>Q2</t>
    <phoneticPr fontId="2"/>
  </si>
  <si>
    <t>収入</t>
  </si>
  <si>
    <t>収入</t>
    <rPh sb="0" eb="2">
      <t>シュウニュウ</t>
    </rPh>
    <phoneticPr fontId="2"/>
  </si>
  <si>
    <t>要求1</t>
  </si>
  <si>
    <t>要求1</t>
    <rPh sb="0" eb="2">
      <t>ヨウキュウ</t>
    </rPh>
    <phoneticPr fontId="2"/>
  </si>
  <si>
    <t>要求2</t>
  </si>
  <si>
    <t>要求2</t>
    <rPh sb="0" eb="2">
      <t>ヨウキュウ</t>
    </rPh>
    <phoneticPr fontId="2"/>
  </si>
  <si>
    <t>組合</t>
  </si>
  <si>
    <t>1．30円未満　　</t>
  </si>
  <si>
    <t xml:space="preserve">2．30円　　 </t>
  </si>
  <si>
    <t xml:space="preserve">3．50円　　 </t>
  </si>
  <si>
    <t>4．80円　　</t>
  </si>
  <si>
    <t>5．100円　　　　　　　　</t>
  </si>
  <si>
    <t xml:space="preserve">6．150円　　　 </t>
  </si>
  <si>
    <t>7．200円　　</t>
  </si>
  <si>
    <t>8．300円　　</t>
  </si>
  <si>
    <t>9．400円以上</t>
  </si>
  <si>
    <t>A</t>
    <phoneticPr fontId="2"/>
  </si>
  <si>
    <t>B</t>
    <phoneticPr fontId="2"/>
  </si>
  <si>
    <t>C</t>
    <phoneticPr fontId="2"/>
  </si>
  <si>
    <t>　計</t>
  </si>
  <si>
    <t>①１人（独身）　</t>
    <phoneticPr fontId="2"/>
  </si>
  <si>
    <t>②１人（扶養者あり）　</t>
    <phoneticPr fontId="2"/>
  </si>
  <si>
    <t>③共働き（一方が非正規）</t>
    <phoneticPr fontId="2"/>
  </si>
  <si>
    <t>④共働き（双方とも非正規）　　</t>
    <phoneticPr fontId="2"/>
  </si>
  <si>
    <t>⑤３人以上の収入　　</t>
    <phoneticPr fontId="2"/>
  </si>
  <si>
    <t>①１人（独身）　</t>
    <phoneticPr fontId="2"/>
  </si>
  <si>
    <t>②１人（扶養者あり）　</t>
    <phoneticPr fontId="2"/>
  </si>
  <si>
    <t>③共働き（一方が非正規）</t>
    <phoneticPr fontId="2"/>
  </si>
  <si>
    <t>④共働き（双方とも非正規）　　</t>
    <phoneticPr fontId="2"/>
  </si>
  <si>
    <t>⑤３人以上の収入　　</t>
    <phoneticPr fontId="2"/>
  </si>
  <si>
    <t>⑥その他</t>
    <phoneticPr fontId="2"/>
  </si>
  <si>
    <t>Ｑ１　雇用形態</t>
    <phoneticPr fontId="2"/>
  </si>
  <si>
    <t>Q3</t>
    <phoneticPr fontId="2"/>
  </si>
  <si>
    <t>Q4</t>
    <phoneticPr fontId="2"/>
  </si>
  <si>
    <t>Q5 仕事や職場への不安・不満</t>
    <rPh sb="3" eb="5">
      <t>シゴト</t>
    </rPh>
    <rPh sb="6" eb="8">
      <t>ショクバ</t>
    </rPh>
    <rPh sb="10" eb="12">
      <t>フアン</t>
    </rPh>
    <rPh sb="13" eb="15">
      <t>フマン</t>
    </rPh>
    <phoneticPr fontId="2"/>
  </si>
  <si>
    <t>Q5</t>
    <phoneticPr fontId="2"/>
  </si>
  <si>
    <t>Ｑ３　１時間当たりの時間給</t>
    <rPh sb="4" eb="6">
      <t>ジカン</t>
    </rPh>
    <rPh sb="6" eb="7">
      <t>ア</t>
    </rPh>
    <rPh sb="10" eb="13">
      <t>ジカンキュウ</t>
    </rPh>
    <phoneticPr fontId="2"/>
  </si>
  <si>
    <t>Ｑ４　時間給引き上げ要求</t>
    <rPh sb="3" eb="6">
      <t>ジカンキュウ</t>
    </rPh>
    <rPh sb="6" eb="7">
      <t>ヒ</t>
    </rPh>
    <rPh sb="8" eb="9">
      <t>ア</t>
    </rPh>
    <rPh sb="10" eb="12">
      <t>ヨウキュウ</t>
    </rPh>
    <phoneticPr fontId="2"/>
  </si>
  <si>
    <t>Ａ　性別</t>
    <rPh sb="2" eb="4">
      <t>セイベツ</t>
    </rPh>
    <phoneticPr fontId="2"/>
  </si>
  <si>
    <t>Q8</t>
    <phoneticPr fontId="2"/>
  </si>
  <si>
    <t>国民1</t>
  </si>
  <si>
    <t>国民1</t>
    <rPh sb="0" eb="2">
      <t>コクミン</t>
    </rPh>
    <phoneticPr fontId="2"/>
  </si>
  <si>
    <t>国民2</t>
    <rPh sb="0" eb="2">
      <t>コクミン</t>
    </rPh>
    <phoneticPr fontId="2"/>
  </si>
  <si>
    <t>国民3</t>
    <rPh sb="0" eb="2">
      <t>コクミン</t>
    </rPh>
    <phoneticPr fontId="2"/>
  </si>
  <si>
    <t>国民2</t>
  </si>
  <si>
    <t>集計</t>
  </si>
  <si>
    <t>国民3</t>
  </si>
  <si>
    <t>実数</t>
    <rPh sb="0" eb="2">
      <t>ジッスウ</t>
    </rPh>
    <phoneticPr fontId="2"/>
  </si>
  <si>
    <t>不満3</t>
  </si>
  <si>
    <t>不満3</t>
    <rPh sb="0" eb="2">
      <t>フマン</t>
    </rPh>
    <phoneticPr fontId="2"/>
  </si>
  <si>
    <t>入力エラー</t>
    <rPh sb="0" eb="2">
      <t>ニュウリョク</t>
    </rPh>
    <phoneticPr fontId="2"/>
  </si>
  <si>
    <t>単組･支部等</t>
    <rPh sb="0" eb="2">
      <t>タンソ</t>
    </rPh>
    <rPh sb="3" eb="5">
      <t>シブ</t>
    </rPh>
    <rPh sb="5" eb="6">
      <t>トウ</t>
    </rPh>
    <phoneticPr fontId="2"/>
  </si>
  <si>
    <t>Ｎｏ．</t>
    <phoneticPr fontId="2"/>
  </si>
  <si>
    <t>回答率</t>
    <rPh sb="0" eb="3">
      <t>カイトウリツ</t>
    </rPh>
    <phoneticPr fontId="2"/>
  </si>
  <si>
    <t>再任用</t>
    <rPh sb="0" eb="3">
      <t>サイニンヨウ</t>
    </rPh>
    <phoneticPr fontId="2"/>
  </si>
  <si>
    <t>合　　計</t>
  </si>
  <si>
    <t>並数ポイント</t>
    <rPh sb="0" eb="1">
      <t>ナミ</t>
    </rPh>
    <rPh sb="1" eb="2">
      <t>スウ</t>
    </rPh>
    <phoneticPr fontId="2"/>
  </si>
  <si>
    <t>中位数ポイント</t>
    <rPh sb="0" eb="3">
      <t>チュウイスウ</t>
    </rPh>
    <phoneticPr fontId="2"/>
  </si>
  <si>
    <t>2/3ラインポイント</t>
    <phoneticPr fontId="2"/>
  </si>
  <si>
    <t>※並数ﾎﾟｲﾝﾄと2/3ﾗｲﾝﾎﾟｲﾝﾄが重なった</t>
    <rPh sb="1" eb="2">
      <t>ナミ</t>
    </rPh>
    <rPh sb="2" eb="3">
      <t>スウ</t>
    </rPh>
    <rPh sb="21" eb="22">
      <t>カサ</t>
    </rPh>
    <phoneticPr fontId="2"/>
  </si>
  <si>
    <r>
      <t>場合は、</t>
    </r>
    <r>
      <rPr>
        <u/>
        <sz val="10"/>
        <rFont val="ＭＳ 明朝"/>
        <family val="1"/>
        <charset val="128"/>
      </rPr>
      <t>2/3ﾗｲﾝのみ表示</t>
    </r>
    <rPh sb="0" eb="2">
      <t>バアイ</t>
    </rPh>
    <rPh sb="12" eb="14">
      <t>ヒョウジ</t>
    </rPh>
    <phoneticPr fontId="2"/>
  </si>
  <si>
    <t>加重平均</t>
    <rPh sb="0" eb="2">
      <t>カジュウ</t>
    </rPh>
    <rPh sb="2" eb="4">
      <t>ヘイキン</t>
    </rPh>
    <phoneticPr fontId="2"/>
  </si>
  <si>
    <t>回答率累計</t>
    <rPh sb="0" eb="3">
      <t>カイトウリツ</t>
    </rPh>
    <rPh sb="3" eb="5">
      <t>ルイケイ</t>
    </rPh>
    <phoneticPr fontId="2"/>
  </si>
  <si>
    <t>加重平均</t>
  </si>
  <si>
    <t>並数</t>
    <rPh sb="0" eb="1">
      <t>ナミ</t>
    </rPh>
    <rPh sb="1" eb="2">
      <t>スウ</t>
    </rPh>
    <phoneticPr fontId="2"/>
  </si>
  <si>
    <t>中 位 数</t>
  </si>
  <si>
    <t>2/3ライン</t>
  </si>
  <si>
    <r>
      <rPr>
        <b/>
        <sz val="12"/>
        <color indexed="10"/>
        <rFont val="ＭＳ 明朝"/>
        <family val="1"/>
        <charset val="128"/>
      </rPr>
      <t>↓</t>
    </r>
    <r>
      <rPr>
        <sz val="11"/>
        <color indexed="10"/>
        <rFont val="ＭＳ 明朝"/>
        <family val="1"/>
        <charset val="128"/>
      </rPr>
      <t>　</t>
    </r>
    <r>
      <rPr>
        <b/>
        <sz val="9"/>
        <color indexed="10"/>
        <rFont val="ＭＳ 明朝"/>
        <family val="1"/>
        <charset val="128"/>
      </rPr>
      <t>自動計算エリア（あくまで参考とすること）</t>
    </r>
    <rPh sb="2" eb="4">
      <t>ジドウ</t>
    </rPh>
    <rPh sb="4" eb="6">
      <t>ケイサン</t>
    </rPh>
    <rPh sb="14" eb="16">
      <t>サンコウ</t>
    </rPh>
    <phoneticPr fontId="2"/>
  </si>
  <si>
    <t>↑計算式が異なる</t>
    <rPh sb="1" eb="4">
      <t>ケイサンシキ</t>
    </rPh>
    <rPh sb="5" eb="6">
      <t>コト</t>
    </rPh>
    <phoneticPr fontId="2"/>
  </si>
  <si>
    <t>↓計算式が異なる</t>
    <rPh sb="1" eb="4">
      <t>ケイサンシキ</t>
    </rPh>
    <rPh sb="5" eb="6">
      <t>コト</t>
    </rPh>
    <phoneticPr fontId="2"/>
  </si>
  <si>
    <t>中位数</t>
    <rPh sb="0" eb="2">
      <t>チュウイ</t>
    </rPh>
    <rPh sb="2" eb="3">
      <t>スウ</t>
    </rPh>
    <phoneticPr fontId="2"/>
  </si>
  <si>
    <t>2/3ﾗｲﾝ</t>
    <phoneticPr fontId="2"/>
  </si>
  <si>
    <t>ＮＡ</t>
  </si>
  <si>
    <t>ＮＡ</t>
    <phoneticPr fontId="2"/>
  </si>
  <si>
    <t>←400円以上は対応していない</t>
    <rPh sb="4" eb="5">
      <t>エン</t>
    </rPh>
    <rPh sb="5" eb="7">
      <t>イジョウ</t>
    </rPh>
    <rPh sb="8" eb="10">
      <t>タイオウ</t>
    </rPh>
    <phoneticPr fontId="2"/>
  </si>
  <si>
    <t>←50円未満は対応していない</t>
    <rPh sb="3" eb="4">
      <t>エン</t>
    </rPh>
    <rPh sb="4" eb="6">
      <t>ミマン</t>
    </rPh>
    <rPh sb="7" eb="9">
      <t>タイオウ</t>
    </rPh>
    <phoneticPr fontId="2"/>
  </si>
  <si>
    <t>Q6</t>
    <phoneticPr fontId="2"/>
  </si>
  <si>
    <t>Q7</t>
    <phoneticPr fontId="2"/>
  </si>
  <si>
    <t>Q6 政府・人事院への要求</t>
    <rPh sb="3" eb="5">
      <t>セイフ</t>
    </rPh>
    <rPh sb="6" eb="9">
      <t>ジンジイン</t>
    </rPh>
    <rPh sb="11" eb="13">
      <t>ヨウキュウ</t>
    </rPh>
    <phoneticPr fontId="2"/>
  </si>
  <si>
    <t>Q7 国民的な要求</t>
    <rPh sb="3" eb="6">
      <t>コクミンテキ</t>
    </rPh>
    <rPh sb="7" eb="9">
      <t>ヨウキュウ</t>
    </rPh>
    <phoneticPr fontId="2"/>
  </si>
  <si>
    <t>国土交通</t>
    <rPh sb="0" eb="2">
      <t>コクド</t>
    </rPh>
    <rPh sb="2" eb="4">
      <t>コウツウ</t>
    </rPh>
    <phoneticPr fontId="2"/>
  </si>
  <si>
    <t>総理府労連</t>
    <rPh sb="0" eb="3">
      <t>ソウリフ</t>
    </rPh>
    <rPh sb="3" eb="5">
      <t>ロウレン</t>
    </rPh>
    <phoneticPr fontId="2"/>
  </si>
  <si>
    <t>単組から
提出日</t>
    <rPh sb="0" eb="2">
      <t>タンソ</t>
    </rPh>
    <rPh sb="5" eb="8">
      <t>テイシュツビ</t>
    </rPh>
    <phoneticPr fontId="2"/>
  </si>
  <si>
    <t>全法務</t>
    <rPh sb="0" eb="1">
      <t>ゼン</t>
    </rPh>
    <rPh sb="1" eb="3">
      <t>ホウム</t>
    </rPh>
    <phoneticPr fontId="2"/>
  </si>
  <si>
    <t>全労働</t>
    <rPh sb="0" eb="1">
      <t>ゼン</t>
    </rPh>
    <rPh sb="1" eb="3">
      <t>ロウドウ</t>
    </rPh>
    <phoneticPr fontId="2"/>
  </si>
  <si>
    <t>全経済</t>
    <rPh sb="0" eb="1">
      <t>ゼン</t>
    </rPh>
    <rPh sb="1" eb="3">
      <t>ケイザイ</t>
    </rPh>
    <phoneticPr fontId="2"/>
  </si>
  <si>
    <t>全医労</t>
    <rPh sb="0" eb="1">
      <t>ゼン</t>
    </rPh>
    <rPh sb="1" eb="3">
      <t>イロウ</t>
    </rPh>
    <phoneticPr fontId="2"/>
  </si>
  <si>
    <t>国公一般</t>
    <rPh sb="0" eb="2">
      <t>コッコウ</t>
    </rPh>
    <rPh sb="2" eb="4">
      <t>イッパン</t>
    </rPh>
    <phoneticPr fontId="2"/>
  </si>
  <si>
    <t>①２０代以下</t>
    <rPh sb="3" eb="4">
      <t>ダイ</t>
    </rPh>
    <rPh sb="4" eb="6">
      <t>イカ</t>
    </rPh>
    <phoneticPr fontId="2"/>
  </si>
  <si>
    <t>②３０代</t>
    <rPh sb="3" eb="4">
      <t>ダイ</t>
    </rPh>
    <phoneticPr fontId="2"/>
  </si>
  <si>
    <t>③４０代</t>
    <rPh sb="3" eb="4">
      <t>ダイ</t>
    </rPh>
    <phoneticPr fontId="2"/>
  </si>
  <si>
    <t>④５０代</t>
    <rPh sb="3" eb="4">
      <t>ダイ</t>
    </rPh>
    <phoneticPr fontId="2"/>
  </si>
  <si>
    <t>⑤60代以上</t>
    <rPh sb="4" eb="6">
      <t>イジョウ</t>
    </rPh>
    <phoneticPr fontId="2"/>
  </si>
  <si>
    <t>全国税</t>
    <rPh sb="0" eb="2">
      <t>ゼンコク</t>
    </rPh>
    <rPh sb="2" eb="3">
      <t>ゼイ</t>
    </rPh>
    <phoneticPr fontId="2"/>
  </si>
  <si>
    <t>全法務2</t>
    <rPh sb="0" eb="1">
      <t>ゼン</t>
    </rPh>
    <rPh sb="1" eb="3">
      <t>ホウム</t>
    </rPh>
    <phoneticPr fontId="2"/>
  </si>
  <si>
    <t>全労連へ
報告</t>
    <rPh sb="0" eb="3">
      <t>ゼンロウレン</t>
    </rPh>
    <rPh sb="5" eb="7">
      <t>ホウコク</t>
    </rPh>
    <phoneticPr fontId="2"/>
  </si>
  <si>
    <t>国土交通2</t>
    <rPh sb="0" eb="2">
      <t>コクド</t>
    </rPh>
    <rPh sb="2" eb="4">
      <t>コウツウ</t>
    </rPh>
    <phoneticPr fontId="2"/>
  </si>
  <si>
    <t>国土交通3</t>
    <rPh sb="0" eb="2">
      <t>コクド</t>
    </rPh>
    <rPh sb="2" eb="4">
      <t>コウツウ</t>
    </rPh>
    <phoneticPr fontId="2"/>
  </si>
  <si>
    <t>⑥回答しない</t>
    <rPh sb="1" eb="3">
      <t>カイトウ</t>
    </rPh>
    <phoneticPr fontId="2"/>
  </si>
  <si>
    <t>組合</t>
    <rPh sb="0" eb="2">
      <t>クミアイ</t>
    </rPh>
    <phoneticPr fontId="2"/>
  </si>
  <si>
    <t>C</t>
  </si>
  <si>
    <t>官署</t>
  </si>
  <si>
    <t>官署</t>
    <rPh sb="0" eb="2">
      <t>カンショ</t>
    </rPh>
    <phoneticPr fontId="2"/>
  </si>
  <si>
    <t>D</t>
    <phoneticPr fontId="2"/>
  </si>
  <si>
    <t>Q5-1</t>
    <phoneticPr fontId="2"/>
  </si>
  <si>
    <t>Q5-2</t>
    <phoneticPr fontId="2"/>
  </si>
  <si>
    <t>Q5-3</t>
    <phoneticPr fontId="2"/>
  </si>
  <si>
    <t>Q6-1</t>
    <phoneticPr fontId="2"/>
  </si>
  <si>
    <t>Q6-2</t>
    <phoneticPr fontId="2"/>
  </si>
  <si>
    <t>Q7-1</t>
    <phoneticPr fontId="2"/>
  </si>
  <si>
    <t>Q7-2</t>
    <phoneticPr fontId="2"/>
  </si>
  <si>
    <t>Q7-3</t>
    <phoneticPr fontId="2"/>
  </si>
  <si>
    <t>D 世帯構造</t>
    <rPh sb="2" eb="4">
      <t>セタイ</t>
    </rPh>
    <rPh sb="4" eb="6">
      <t>コウゾウ</t>
    </rPh>
    <phoneticPr fontId="2"/>
  </si>
  <si>
    <t>C 勤務官署</t>
    <rPh sb="2" eb="6">
      <t>キンムカンショ</t>
    </rPh>
    <phoneticPr fontId="2"/>
  </si>
  <si>
    <t>Q1 雇用形態</t>
    <rPh sb="3" eb="5">
      <t>コヨウ</t>
    </rPh>
    <rPh sb="5" eb="7">
      <t>ケイタイ</t>
    </rPh>
    <phoneticPr fontId="2"/>
  </si>
  <si>
    <t>Q8 労働組合の活動</t>
    <rPh sb="3" eb="7">
      <t>ロウドウクミアイ</t>
    </rPh>
    <rPh sb="8" eb="10">
      <t>カツドウ</t>
    </rPh>
    <phoneticPr fontId="2"/>
  </si>
  <si>
    <t>①本府省、最高裁</t>
    <phoneticPr fontId="2"/>
  </si>
  <si>
    <t>②管区機関、高裁</t>
    <phoneticPr fontId="2"/>
  </si>
  <si>
    <t>③府県単位機関、地家裁本庁</t>
    <phoneticPr fontId="2"/>
  </si>
  <si>
    <t>④地方出先機関、地家裁支部</t>
    <phoneticPr fontId="2"/>
  </si>
  <si>
    <t>⑤施設等機関　</t>
    <phoneticPr fontId="2"/>
  </si>
  <si>
    <t>⑥独立行政法人</t>
    <phoneticPr fontId="2"/>
  </si>
  <si>
    <t>⑦国立大学法人等</t>
    <phoneticPr fontId="2"/>
  </si>
  <si>
    <t>⑧その他</t>
    <rPh sb="3" eb="4">
      <t>タ</t>
    </rPh>
    <phoneticPr fontId="2"/>
  </si>
  <si>
    <t>Ｄ 世帯の収入構造</t>
    <phoneticPr fontId="2"/>
  </si>
  <si>
    <t>①20代以下</t>
    <rPh sb="3" eb="4">
      <t>ダイ</t>
    </rPh>
    <rPh sb="4" eb="6">
      <t>イカ</t>
    </rPh>
    <phoneticPr fontId="2"/>
  </si>
  <si>
    <t>②30代</t>
    <rPh sb="3" eb="4">
      <t>ダイ</t>
    </rPh>
    <phoneticPr fontId="2"/>
  </si>
  <si>
    <t>③40代</t>
    <rPh sb="3" eb="4">
      <t>ダイ</t>
    </rPh>
    <phoneticPr fontId="2"/>
  </si>
  <si>
    <t>④50代</t>
    <rPh sb="3" eb="4">
      <t>ダイ</t>
    </rPh>
    <phoneticPr fontId="2"/>
  </si>
  <si>
    <t>Ｑ７　国民的な要求（3項目選択）</t>
    <rPh sb="3" eb="6">
      <t>コクミンテキ</t>
    </rPh>
    <rPh sb="7" eb="9">
      <t>ヨウキュウ</t>
    </rPh>
    <rPh sb="11" eb="13">
      <t>コウモク</t>
    </rPh>
    <rPh sb="13" eb="15">
      <t>センタク</t>
    </rPh>
    <phoneticPr fontId="2"/>
  </si>
  <si>
    <t>累計</t>
    <rPh sb="0" eb="2">
      <t>ルイケイ</t>
    </rPh>
    <phoneticPr fontId="2"/>
  </si>
  <si>
    <t>累計</t>
    <phoneticPr fontId="2"/>
  </si>
  <si>
    <t>③無期雇用（フルタイム職員）</t>
    <phoneticPr fontId="2"/>
  </si>
  <si>
    <t>④無期雇用（短時間職員）</t>
    <phoneticPr fontId="2"/>
  </si>
  <si>
    <t>⑤登録型の派遣社員（日雇含む）　　　</t>
    <phoneticPr fontId="2"/>
  </si>
  <si>
    <t>⑥常用型の派遣社員</t>
    <phoneticPr fontId="2"/>
  </si>
  <si>
    <t>⑦請負・委託</t>
    <phoneticPr fontId="2"/>
  </si>
  <si>
    <t>⑧その他</t>
    <phoneticPr fontId="2"/>
  </si>
  <si>
    <t>①かなり苦しい　　　</t>
    <phoneticPr fontId="2"/>
  </si>
  <si>
    <t>②やや苦しい　　　</t>
    <phoneticPr fontId="2"/>
  </si>
  <si>
    <t>③まあまあだ</t>
    <phoneticPr fontId="2"/>
  </si>
  <si>
    <t>④ややゆとりがある　</t>
    <phoneticPr fontId="2"/>
  </si>
  <si>
    <t>⑤かなりゆとりがある</t>
    <phoneticPr fontId="2"/>
  </si>
  <si>
    <t>④1000円台　　　　</t>
    <phoneticPr fontId="2"/>
  </si>
  <si>
    <t>⑤1100円台　　</t>
    <phoneticPr fontId="2"/>
  </si>
  <si>
    <t>⑥1200円台　</t>
    <phoneticPr fontId="2"/>
  </si>
  <si>
    <t>⑦1300円台　</t>
    <phoneticPr fontId="2"/>
  </si>
  <si>
    <t>⑧1400円台 　</t>
    <phoneticPr fontId="2"/>
  </si>
  <si>
    <t>⑨1500円以上</t>
    <phoneticPr fontId="2"/>
  </si>
  <si>
    <t xml:space="preserve">① 800円未満　 </t>
    <phoneticPr fontId="2"/>
  </si>
  <si>
    <t xml:space="preserve">② 800円台   </t>
    <phoneticPr fontId="2"/>
  </si>
  <si>
    <t>③ 900円台　 　</t>
    <phoneticPr fontId="2"/>
  </si>
  <si>
    <t>⑤100円　　　　　　　　</t>
    <phoneticPr fontId="2"/>
  </si>
  <si>
    <t xml:space="preserve">⑥150円　　　 </t>
    <phoneticPr fontId="2"/>
  </si>
  <si>
    <t>⑦200円　　</t>
    <phoneticPr fontId="2"/>
  </si>
  <si>
    <t>⑧300円　　</t>
    <phoneticPr fontId="2"/>
  </si>
  <si>
    <t>⑨400円以上</t>
    <phoneticPr fontId="2"/>
  </si>
  <si>
    <t>① 30円未満　　</t>
    <phoneticPr fontId="2"/>
  </si>
  <si>
    <t xml:space="preserve">② 30円　　 </t>
    <phoneticPr fontId="2"/>
  </si>
  <si>
    <t xml:space="preserve">③ 50円　　 </t>
    <phoneticPr fontId="2"/>
  </si>
  <si>
    <t>④ 80円　　</t>
    <phoneticPr fontId="2"/>
  </si>
  <si>
    <t>①賃金が安い</t>
    <phoneticPr fontId="2"/>
  </si>
  <si>
    <t>②労働時間が長い</t>
    <phoneticPr fontId="2"/>
  </si>
  <si>
    <t>③労働時間が短い</t>
    <phoneticPr fontId="2"/>
  </si>
  <si>
    <t>④休暇がとれない</t>
    <phoneticPr fontId="2"/>
  </si>
  <si>
    <t>⑤雇用契約を更新されないのではないか</t>
    <phoneticPr fontId="2"/>
  </si>
  <si>
    <t>⑥職場や仕事がなくなるのではないか</t>
    <phoneticPr fontId="2"/>
  </si>
  <si>
    <t>⑦仕事がきつい</t>
    <phoneticPr fontId="2"/>
  </si>
  <si>
    <t>⑧正社員を希望しているがなれない</t>
    <phoneticPr fontId="2"/>
  </si>
  <si>
    <t>⑨正社員との賃金・労働条件の格差</t>
    <phoneticPr fontId="2"/>
  </si>
  <si>
    <t>⑩同僚・上司との人間関係</t>
    <phoneticPr fontId="2"/>
  </si>
  <si>
    <t>⑪労働契約が守られない</t>
    <phoneticPr fontId="2"/>
  </si>
  <si>
    <t>⑫ただ働きがある</t>
    <phoneticPr fontId="2"/>
  </si>
  <si>
    <t>⑬人手が足りない</t>
    <phoneticPr fontId="2"/>
  </si>
  <si>
    <t>⑭技術・経験が継承されていない</t>
    <phoneticPr fontId="2"/>
  </si>
  <si>
    <t>⑮職場の新型コロナ対策が不十分である</t>
    <rPh sb="1" eb="3">
      <t>ショクバ</t>
    </rPh>
    <rPh sb="4" eb="6">
      <t>シンガタ</t>
    </rPh>
    <rPh sb="9" eb="11">
      <t>タイサク</t>
    </rPh>
    <rPh sb="12" eb="15">
      <t>フジュウブン</t>
    </rPh>
    <phoneticPr fontId="2"/>
  </si>
  <si>
    <t>⑯福利厚生が充実していない</t>
    <phoneticPr fontId="2"/>
  </si>
  <si>
    <t>⑰夜勤が多い</t>
    <phoneticPr fontId="2"/>
  </si>
  <si>
    <t>⑱退職金がない・少ない</t>
    <phoneticPr fontId="2"/>
  </si>
  <si>
    <t>⑲成果・能力主義が強まっている</t>
    <phoneticPr fontId="2"/>
  </si>
  <si>
    <t>⑳パワハラ・セクハラなどハラスメントがある</t>
    <phoneticPr fontId="2"/>
  </si>
  <si>
    <t>㉑その他</t>
    <phoneticPr fontId="2"/>
  </si>
  <si>
    <t>①時給1,500円未満の労働者をなくすこと</t>
    <rPh sb="1" eb="3">
      <t>ジキュウ</t>
    </rPh>
    <rPh sb="9" eb="11">
      <t>ミマン</t>
    </rPh>
    <rPh sb="12" eb="15">
      <t>ロウドウシャ</t>
    </rPh>
    <phoneticPr fontId="2"/>
  </si>
  <si>
    <t>②賃金は、資格や学歴、経験年数等を考慮して決定</t>
    <phoneticPr fontId="2"/>
  </si>
  <si>
    <t>②長時間労働の解消、労働安全衛生強化</t>
    <rPh sb="1" eb="4">
      <t>チョウジカン</t>
    </rPh>
    <rPh sb="4" eb="6">
      <t>ロウドウ</t>
    </rPh>
    <rPh sb="7" eb="9">
      <t>カイショウ</t>
    </rPh>
    <phoneticPr fontId="12"/>
  </si>
  <si>
    <t>⑥景気・物価対策、中小企業振興</t>
    <phoneticPr fontId="2"/>
  </si>
  <si>
    <t>⑦消費税廃止・引き下げ、大企業・富裕層への課税強化</t>
    <rPh sb="4" eb="6">
      <t>ハイシ</t>
    </rPh>
    <rPh sb="7" eb="8">
      <t>ヒ</t>
    </rPh>
    <rPh sb="9" eb="10">
      <t>サ</t>
    </rPh>
    <phoneticPr fontId="12"/>
  </si>
  <si>
    <t>⑧年金・生活保護制度の拡充、失業者の生活保障</t>
    <phoneticPr fontId="2"/>
  </si>
  <si>
    <t>⑨医療・介護・保育の充実</t>
    <phoneticPr fontId="2"/>
  </si>
  <si>
    <t>⑫気候変動対策、原発ゼロ、再生可能エネルギーへの転換</t>
    <rPh sb="1" eb="7">
      <t>キコウヘンドウタイサク</t>
    </rPh>
    <phoneticPr fontId="12"/>
  </si>
  <si>
    <t>⑬震災復興、防災対策、原発事故の損害賠償</t>
    <phoneticPr fontId="2"/>
  </si>
  <si>
    <t>⑭その他</t>
    <phoneticPr fontId="2"/>
  </si>
  <si>
    <t>①既に加入している</t>
    <phoneticPr fontId="2"/>
  </si>
  <si>
    <t>②加入したい</t>
    <phoneticPr fontId="2"/>
  </si>
  <si>
    <t>③声をかけられれば加入について考えてもいい</t>
    <phoneticPr fontId="2"/>
  </si>
  <si>
    <t>④雇用期間が短くメリットを感じない</t>
    <phoneticPr fontId="2"/>
  </si>
  <si>
    <t>⑤当面、加入は考えていない</t>
    <phoneticPr fontId="2"/>
  </si>
  <si>
    <t>Ｃ 勤務官署</t>
    <rPh sb="2" eb="6">
      <t>キンムカンショ</t>
    </rPh>
    <phoneticPr fontId="2"/>
  </si>
  <si>
    <t>Ｑ８　労働組合について</t>
    <phoneticPr fontId="2"/>
  </si>
  <si>
    <t>2022年経過要求傾向値</t>
    <rPh sb="5" eb="7">
      <t>ケイカ</t>
    </rPh>
    <phoneticPr fontId="27"/>
  </si>
  <si>
    <t>要求3</t>
    <rPh sb="0" eb="2">
      <t>ヨウキュウ</t>
    </rPh>
    <phoneticPr fontId="2"/>
  </si>
  <si>
    <t>Q6-3</t>
    <phoneticPr fontId="2"/>
  </si>
  <si>
    <t>個票入力!$C$3:$T$5000</t>
    <phoneticPr fontId="2"/>
  </si>
  <si>
    <t>要求3</t>
  </si>
  <si>
    <t>←ピボットテーブル作成用テキスト</t>
    <rPh sb="9" eb="11">
      <t>サクセイ</t>
    </rPh>
    <rPh sb="11" eb="12">
      <t>ヨウ</t>
    </rPh>
    <phoneticPr fontId="2"/>
  </si>
  <si>
    <t>③どちらでもない・回答しない</t>
    <phoneticPr fontId="2"/>
  </si>
  <si>
    <r>
      <t>②</t>
    </r>
    <r>
      <rPr>
        <sz val="9"/>
        <rFont val="ＭＳ 明朝"/>
        <family val="1"/>
        <charset val="128"/>
      </rPr>
      <t>非常勤（期間業務職員以外）または有期雇用（短時間職員）</t>
    </r>
    <phoneticPr fontId="2"/>
  </si>
  <si>
    <r>
      <t>①</t>
    </r>
    <r>
      <rPr>
        <sz val="9"/>
        <rFont val="ＭＳ 明朝"/>
        <family val="1"/>
        <charset val="128"/>
      </rPr>
      <t>非常勤（期間業務職員）または有期雇用（フルタイム職員）</t>
    </r>
    <phoneticPr fontId="2"/>
  </si>
  <si>
    <t>Ｑ５　今の職場で不満に感じること（3項目選択）</t>
    <rPh sb="3" eb="4">
      <t>イマ</t>
    </rPh>
    <rPh sb="5" eb="7">
      <t>ショクバ</t>
    </rPh>
    <rPh sb="8" eb="10">
      <t>フマン</t>
    </rPh>
    <rPh sb="11" eb="12">
      <t>カン</t>
    </rPh>
    <rPh sb="18" eb="20">
      <t>コウモク</t>
    </rPh>
    <rPh sb="20" eb="22">
      <t>センタク</t>
    </rPh>
    <phoneticPr fontId="2"/>
  </si>
  <si>
    <t>Ｑ６　政府・人事院に対する要求（3項目選択）</t>
    <rPh sb="17" eb="19">
      <t>コウモク</t>
    </rPh>
    <rPh sb="19" eb="21">
      <t>センタク</t>
    </rPh>
    <phoneticPr fontId="2"/>
  </si>
  <si>
    <t>③月給制の実現</t>
    <phoneticPr fontId="2"/>
  </si>
  <si>
    <t>④一時金（期末・勤勉手当）水準の改善、勤勉手当の支給</t>
    <phoneticPr fontId="2"/>
  </si>
  <si>
    <t>⑥寒冷地手当などの生活関連手当の支給・改善</t>
    <phoneticPr fontId="2"/>
  </si>
  <si>
    <t>⑧採用時から年次有給休暇の取得（付与）</t>
    <phoneticPr fontId="2"/>
  </si>
  <si>
    <t>⑨一律年数での雇い止め中止</t>
    <rPh sb="1" eb="3">
      <t>イチリツ</t>
    </rPh>
    <rPh sb="3" eb="5">
      <t>ネンスウ</t>
    </rPh>
    <rPh sb="7" eb="8">
      <t>ヤト</t>
    </rPh>
    <rPh sb="9" eb="10">
      <t>ド</t>
    </rPh>
    <rPh sb="11" eb="13">
      <t>チュウシ</t>
    </rPh>
    <phoneticPr fontId="2"/>
  </si>
  <si>
    <r>
      <t>⑦</t>
    </r>
    <r>
      <rPr>
        <sz val="9"/>
        <rFont val="ＭＳ 明朝"/>
        <family val="1"/>
        <charset val="128"/>
      </rPr>
      <t>無給となっている休暇の有給化をはじめとした休暇の充実</t>
    </r>
    <phoneticPr fontId="2"/>
  </si>
  <si>
    <t>⑪キャリアアップのための研修の実施</t>
    <phoneticPr fontId="2"/>
  </si>
  <si>
    <r>
      <t>⑩</t>
    </r>
    <r>
      <rPr>
        <sz val="7"/>
        <rFont val="ＭＳ 明朝"/>
        <family val="1"/>
        <charset val="128"/>
      </rPr>
      <t>期間業務職員の「3 年公募要件」見直しなど、雇用の安定をはかる制度整備</t>
    </r>
    <phoneticPr fontId="2"/>
  </si>
  <si>
    <r>
      <t>①</t>
    </r>
    <r>
      <rPr>
        <sz val="6"/>
        <rFont val="ＭＳ 明朝"/>
        <family val="1"/>
        <charset val="128"/>
      </rPr>
      <t>憲法改悪反対、安保関連法（戦争法）・共謀罪廃止など、平和と民主主義の擁護、核兵器廃絶、辺野古新基地建設反対、米軍基地撤去</t>
    </r>
    <rPh sb="44" eb="47">
      <t>ヘノコ</t>
    </rPh>
    <rPh sb="47" eb="50">
      <t>シンキチ</t>
    </rPh>
    <rPh sb="50" eb="52">
      <t>ケンセツ</t>
    </rPh>
    <rPh sb="52" eb="54">
      <t>ハンタイ</t>
    </rPh>
    <rPh sb="55" eb="57">
      <t>ベイグン</t>
    </rPh>
    <rPh sb="57" eb="59">
      <t>キチ</t>
    </rPh>
    <rPh sb="59" eb="61">
      <t>テッキョ</t>
    </rPh>
    <phoneticPr fontId="12"/>
  </si>
  <si>
    <r>
      <t>③</t>
    </r>
    <r>
      <rPr>
        <sz val="6"/>
        <rFont val="ＭＳ 明朝"/>
        <family val="1"/>
        <charset val="128"/>
      </rPr>
      <t>最低賃金引き上げ・全国一律制導入、地域間格差の解消、公契約法・条例制定、均等待遇の実現</t>
    </r>
    <phoneticPr fontId="2"/>
  </si>
  <si>
    <r>
      <t>④</t>
    </r>
    <r>
      <rPr>
        <sz val="8"/>
        <rFont val="ＭＳ 明朝"/>
        <family val="1"/>
        <charset val="128"/>
      </rPr>
      <t>ジェンダー平等の推進、実効あるハラスメント禁止法の制定</t>
    </r>
    <rPh sb="6" eb="8">
      <t>ビョウドウ</t>
    </rPh>
    <rPh sb="9" eb="11">
      <t>スイシン</t>
    </rPh>
    <rPh sb="12" eb="14">
      <t>ジッコウ</t>
    </rPh>
    <rPh sb="22" eb="25">
      <t>キンシホウ</t>
    </rPh>
    <rPh sb="26" eb="28">
      <t>セイテイ</t>
    </rPh>
    <phoneticPr fontId="12"/>
  </si>
  <si>
    <r>
      <t>⑩</t>
    </r>
    <r>
      <rPr>
        <sz val="7"/>
        <rFont val="ＭＳ 明朝"/>
        <family val="1"/>
        <charset val="128"/>
      </rPr>
      <t>公務公共サービスの拡充、地域経済の活性化、持続可能な地域づくり</t>
    </r>
    <phoneticPr fontId="2"/>
  </si>
  <si>
    <r>
      <t>⑪</t>
    </r>
    <r>
      <rPr>
        <sz val="6"/>
        <rFont val="ＭＳ 明朝"/>
        <family val="1"/>
        <charset val="128"/>
      </rPr>
      <t>返済不要の給付制奨学金の拡充、教育費無償化拡大、20人以下学級の実現、民主的な教育の実現</t>
    </r>
    <rPh sb="13" eb="15">
      <t>カクジュウ</t>
    </rPh>
    <rPh sb="27" eb="28">
      <t>ニン</t>
    </rPh>
    <rPh sb="28" eb="30">
      <t>イカ</t>
    </rPh>
    <rPh sb="30" eb="32">
      <t>ガッキュウ</t>
    </rPh>
    <rPh sb="33" eb="35">
      <t>ジツゲン</t>
    </rPh>
    <phoneticPr fontId="12"/>
  </si>
  <si>
    <r>
      <t>⑤</t>
    </r>
    <r>
      <rPr>
        <sz val="6"/>
        <rFont val="ＭＳ 明朝"/>
        <family val="1"/>
        <charset val="128"/>
      </rPr>
      <t>雇用の安定、雇用によらない働き方の無制限な拡大反対、解雇の金銭解決制度の阻止</t>
    </r>
    <rPh sb="7" eb="9">
      <t>コヨウ</t>
    </rPh>
    <rPh sb="14" eb="15">
      <t>ハタラ</t>
    </rPh>
    <rPh sb="16" eb="17">
      <t>カタ</t>
    </rPh>
    <rPh sb="18" eb="21">
      <t>ムセイゲン</t>
    </rPh>
    <rPh sb="22" eb="24">
      <t>カクダイ</t>
    </rPh>
    <rPh sb="24" eb="26">
      <t>ハンタイ</t>
    </rPh>
    <rPh sb="27" eb="29">
      <t>カイコ</t>
    </rPh>
    <rPh sb="30" eb="32">
      <t>キンセン</t>
    </rPh>
    <rPh sb="32" eb="34">
      <t>カイケツ</t>
    </rPh>
    <rPh sb="34" eb="36">
      <t>セイド</t>
    </rPh>
    <rPh sb="37" eb="39">
      <t>ソシ</t>
    </rPh>
    <phoneticPr fontId="12"/>
  </si>
  <si>
    <t>⑫その他</t>
    <phoneticPr fontId="2"/>
  </si>
  <si>
    <t>2023年春闘 非正規で働く仲間の要求アンケート集計表（％）</t>
    <rPh sb="4" eb="5">
      <t>ネン</t>
    </rPh>
    <rPh sb="5" eb="7">
      <t>シュントウ</t>
    </rPh>
    <rPh sb="8" eb="11">
      <t>ヒセイキ</t>
    </rPh>
    <rPh sb="12" eb="13">
      <t>ハタラ</t>
    </rPh>
    <rPh sb="14" eb="16">
      <t>ナカマ</t>
    </rPh>
    <rPh sb="17" eb="19">
      <t>ヨウキュウ</t>
    </rPh>
    <rPh sb="24" eb="27">
      <t>シュウケイヒョウ</t>
    </rPh>
    <phoneticPr fontId="2"/>
  </si>
  <si>
    <t>2024年春闘 非正規で働く仲間の要求アンケート集計表（実数）</t>
    <rPh sb="4" eb="5">
      <t>ネン</t>
    </rPh>
    <rPh sb="5" eb="7">
      <t>シュントウ</t>
    </rPh>
    <rPh sb="8" eb="11">
      <t>ヒセイキ</t>
    </rPh>
    <rPh sb="12" eb="13">
      <t>ハタラ</t>
    </rPh>
    <rPh sb="14" eb="16">
      <t>ナカマ</t>
    </rPh>
    <rPh sb="17" eb="19">
      <t>ヨウキュウ</t>
    </rPh>
    <rPh sb="24" eb="27">
      <t>シュウケイヒョウ</t>
    </rPh>
    <rPh sb="28" eb="30">
      <t>ジッスウ</t>
    </rPh>
    <phoneticPr fontId="2"/>
  </si>
  <si>
    <t>2024年度要求アンケート集計資料</t>
    <rPh sb="4" eb="6">
      <t>ネンド</t>
    </rPh>
    <rPh sb="6" eb="8">
      <t>ヨウキュウ</t>
    </rPh>
    <rPh sb="13" eb="15">
      <t>シュウケイ</t>
    </rPh>
    <rPh sb="15" eb="17">
      <t>シリョウ</t>
    </rPh>
    <phoneticPr fontId="2"/>
  </si>
  <si>
    <t>⑤昇給制度の実現・改善</t>
    <phoneticPr fontId="2"/>
  </si>
  <si>
    <t>【②仮集計シートの説明】</t>
    <phoneticPr fontId="2"/>
  </si>
  <si>
    <t>←集計表に反映しない</t>
    <rPh sb="1" eb="3">
      <t>シュウケイ</t>
    </rPh>
    <rPh sb="3" eb="4">
      <t>ヒョウ</t>
    </rPh>
    <rPh sb="5" eb="7">
      <t>ハンエイ</t>
    </rPh>
    <phoneticPr fontId="2"/>
  </si>
  <si>
    <t>自由意見</t>
    <rPh sb="0" eb="4">
      <t>ジユウイケン</t>
    </rPh>
    <phoneticPr fontId="2"/>
  </si>
  <si>
    <t>１　このシートでは、①個票入力シートのデータを仮集計します。
２　黄色のセルA3（赤字の「データの個数 / 年代」）を右クリックし、｢更新｣をクリックしてください。①個票入力シートのデータが仮集計表に反映されます。
３　仮集計されたデータは、③集計表(実数)シートと④集計表(％)シートに反映されます。
４　仮集計表にある(空白)欄のデータは、あらかじめ①個票入力シートにダミーとして入力しているものであるため、無視してください。
５　前記2の「更新」の際に次のようなエラーが発生した場合には、①個票入力シートの各設問の上部にあるプルダウンボタンを利用し、あらかじめ形式的なエラーを解消してください。
(1) ①個票入力シートに設問の選択肢に存在しない数字（例えば、A(性別)欄に「4」など）が入力されている場合には、仮集計表の(空白)欄と「総計」欄の間に「存在しない数字」の行が誤って挿入されます。
(2) ①個票入力シートに入力遺漏による(空白)が存在する場合には、下記の赤字の「入力エラー」欄（黄色のセルL18）にその個数とともに「NG！」が表示されます。①個票入力シートの上部の注釈のとおり、回答のない設問には必ず「0」を入力してください（例えば、3つ以内で選択するQ5で2つ回答など）。
６　このシートでは、前記1ないし5以外は操作しないよう注意してください。</t>
    <phoneticPr fontId="2"/>
  </si>
  <si>
    <r>
      <rPr>
        <b/>
        <sz val="10"/>
        <rFont val="ＭＳ 明朝"/>
        <family val="1"/>
        <charset val="128"/>
      </rPr>
      <t xml:space="preserve">国公労連2024年「非正規で働く仲間の要求アンケート」回答票の個票入力
</t>
    </r>
    <r>
      <rPr>
        <b/>
        <sz val="10"/>
        <color rgb="FFFF0000"/>
        <rFont val="ＭＳ 明朝"/>
        <family val="1"/>
        <charset val="128"/>
      </rPr>
      <t>※　回答のない設問には必ず「0」を入力し、「空白」としないでください（仮集計でエラーとなります）。</t>
    </r>
    <rPh sb="10" eb="13">
      <t>ヒセイキ</t>
    </rPh>
    <rPh sb="14" eb="15">
      <t>ハタラ</t>
    </rPh>
    <rPh sb="16" eb="18">
      <t>ナカマ</t>
    </rPh>
    <rPh sb="19" eb="21">
      <t>ヨウキュウ</t>
    </rPh>
    <rPh sb="29" eb="30">
      <t>ヒョウ</t>
    </rPh>
    <rPh sb="31" eb="35">
      <t>コヒョウニュウリョク</t>
    </rPh>
    <rPh sb="38" eb="40">
      <t>カイトウ</t>
    </rPh>
    <rPh sb="43" eb="45">
      <t>セツモン</t>
    </rPh>
    <rPh sb="47" eb="48">
      <t>カナラ</t>
    </rPh>
    <rPh sb="53" eb="55">
      <t>ニュウリョク</t>
    </rPh>
    <rPh sb="58" eb="60">
      <t>クウハク</t>
    </rPh>
    <rPh sb="71" eb="74">
      <t>カリシュウケイ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</si>
</sst>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0.0_ "/>
    <numFmt numFmtId="177" formatCode="#,##0&quot;人&quot;"/>
    <numFmt numFmtId="178" formatCode="#,##0_);[Red]\(#,##0\)"/>
    <numFmt numFmtId="179" formatCode="#,##0.0_);[Red]\(#,##0.0\)"/>
    <numFmt numFmtId="180" formatCode="#,##0;[Red]#,##0"/>
    <numFmt numFmtId="181" formatCode="0.000"/>
    <numFmt numFmtId="182" formatCode="#,##0.000;[Red]\-#,##0.000"/>
  </numFmts>
  <fonts count="4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明朝"/>
      <family val="1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b/>
      <sz val="14"/>
      <color indexed="12"/>
      <name val="ＭＳ 明朝"/>
      <family val="1"/>
      <charset val="128"/>
    </font>
    <font>
      <b/>
      <sz val="11"/>
      <color indexed="12"/>
      <name val="ＭＳ 明朝"/>
      <family val="1"/>
      <charset val="128"/>
    </font>
    <font>
      <sz val="10"/>
      <name val="ＭＳ 明朝"/>
      <family val="1"/>
      <charset val="128"/>
    </font>
    <font>
      <sz val="11"/>
      <color indexed="12"/>
      <name val="ＭＳ 明朝"/>
      <family val="1"/>
      <charset val="128"/>
    </font>
    <font>
      <sz val="11"/>
      <color indexed="10"/>
      <name val="ＭＳ 明朝"/>
      <family val="1"/>
      <charset val="128"/>
    </font>
    <font>
      <b/>
      <sz val="9"/>
      <color indexed="12"/>
      <name val="ＭＳ 明朝"/>
      <family val="1"/>
      <charset val="128"/>
    </font>
    <font>
      <sz val="6"/>
      <name val="ＭＳ 明朝"/>
      <family val="1"/>
      <charset val="128"/>
    </font>
    <font>
      <b/>
      <sz val="11"/>
      <color rgb="FFFF0000"/>
      <name val="ＭＳ 明朝"/>
      <family val="1"/>
      <charset val="128"/>
    </font>
    <font>
      <b/>
      <sz val="12"/>
      <color rgb="FFFF0000"/>
      <name val="ＭＳ 明朝"/>
      <family val="1"/>
      <charset val="128"/>
    </font>
    <font>
      <sz val="14"/>
      <name val="ＭＳ 明朝"/>
      <family val="1"/>
      <charset val="128"/>
    </font>
    <font>
      <b/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b/>
      <sz val="10"/>
      <name val="ＭＳ ゴシック"/>
      <family val="3"/>
      <charset val="128"/>
    </font>
    <font>
      <b/>
      <sz val="11"/>
      <name val="ＭＳ ゴシック"/>
      <family val="3"/>
      <charset val="128"/>
    </font>
    <font>
      <sz val="9"/>
      <color theme="0" tint="-0.249977111117893"/>
      <name val="ＭＳ 明朝"/>
      <family val="1"/>
      <charset val="128"/>
    </font>
    <font>
      <sz val="12"/>
      <name val="ＭＳ 明朝"/>
      <family val="1"/>
      <charset val="128"/>
    </font>
    <font>
      <sz val="9"/>
      <color theme="0" tint="-0.34998626667073579"/>
      <name val="ＭＳ 明朝"/>
      <family val="1"/>
      <charset val="128"/>
    </font>
    <font>
      <u/>
      <sz val="10"/>
      <name val="ＭＳ 明朝"/>
      <family val="1"/>
      <charset val="128"/>
    </font>
    <font>
      <u/>
      <sz val="11"/>
      <name val="ＭＳ 明朝"/>
      <family val="1"/>
      <charset val="128"/>
    </font>
    <font>
      <b/>
      <sz val="11"/>
      <name val="ＭＳ 明朝"/>
      <family val="1"/>
      <charset val="128"/>
    </font>
    <font>
      <b/>
      <sz val="12"/>
      <name val="ＭＳ 明朝"/>
      <family val="1"/>
      <charset val="128"/>
    </font>
    <font>
      <b/>
      <sz val="12"/>
      <color indexed="12"/>
      <name val="ＭＳ ゴシック"/>
      <family val="3"/>
      <charset val="128"/>
    </font>
    <font>
      <b/>
      <sz val="10"/>
      <color rgb="FFFF0000"/>
      <name val="ＭＳ 明朝"/>
      <family val="1"/>
      <charset val="128"/>
    </font>
    <font>
      <b/>
      <sz val="9"/>
      <color indexed="10"/>
      <name val="ＭＳ 明朝"/>
      <family val="1"/>
      <charset val="128"/>
    </font>
    <font>
      <sz val="9"/>
      <color rgb="FFFF0000"/>
      <name val="ＭＳ 明朝"/>
      <family val="1"/>
      <charset val="128"/>
    </font>
    <font>
      <sz val="11"/>
      <color rgb="FFFF0000"/>
      <name val="ＭＳ 明朝"/>
      <family val="1"/>
      <charset val="128"/>
    </font>
    <font>
      <b/>
      <sz val="12"/>
      <color indexed="10"/>
      <name val="ＭＳ 明朝"/>
      <family val="1"/>
      <charset val="128"/>
    </font>
    <font>
      <sz val="9"/>
      <color rgb="FF00B0F0"/>
      <name val="ＭＳ 明朝"/>
      <family val="1"/>
      <charset val="128"/>
    </font>
    <font>
      <sz val="9"/>
      <name val="ＭＳ Ｐゴシック"/>
      <family val="3"/>
      <charset val="128"/>
    </font>
    <font>
      <sz val="10"/>
      <color rgb="FFFF0000"/>
      <name val="ＭＳ 明朝"/>
      <family val="1"/>
      <charset val="128"/>
    </font>
    <font>
      <u/>
      <sz val="9"/>
      <name val="ＭＳ 明朝"/>
      <family val="1"/>
      <charset val="128"/>
    </font>
    <font>
      <sz val="8"/>
      <name val="ＭＳ 明朝"/>
      <family val="1"/>
      <charset val="128"/>
    </font>
    <font>
      <sz val="7"/>
      <name val="ＭＳ 明朝"/>
      <family val="1"/>
      <charset val="128"/>
    </font>
    <font>
      <sz val="10"/>
      <name val="ＭＳ Ｐゴシック"/>
      <family val="3"/>
      <charset val="128"/>
    </font>
    <font>
      <b/>
      <sz val="10"/>
      <name val="ＭＳ 明朝"/>
      <family val="1"/>
      <charset val="128"/>
    </font>
    <font>
      <b/>
      <sz val="10"/>
      <color theme="9" tint="-0.499984740745262"/>
      <name val="ＭＳ 明朝"/>
      <family val="1"/>
      <charset val="128"/>
    </font>
    <font>
      <i/>
      <sz val="6"/>
      <name val="ＭＳ 明朝"/>
      <family val="1"/>
      <charset val="128"/>
    </font>
    <font>
      <sz val="10"/>
      <color rgb="FFFF0000"/>
      <name val="ＭＳ Ｐゴシック"/>
      <family val="3"/>
      <charset val="128"/>
    </font>
    <font>
      <b/>
      <sz val="9"/>
      <name val="ＭＳ 明朝"/>
      <family val="1"/>
      <charset val="128"/>
    </font>
  </fonts>
  <fills count="1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33CCCC"/>
        <bgColor indexed="64"/>
      </patternFill>
    </fill>
    <fill>
      <patternFill patternType="solid">
        <fgColor theme="9" tint="0.59999389629810485"/>
        <bgColor indexed="64"/>
      </patternFill>
    </fill>
  </fills>
  <borders count="8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rgb="FFFF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rgb="FFFF0000"/>
      </top>
      <bottom/>
      <diagonal/>
    </border>
    <border>
      <left/>
      <right/>
      <top style="thin">
        <color rgb="FFFF0000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/>
      <diagonal/>
    </border>
    <border>
      <left style="thin">
        <color indexed="65"/>
      </left>
      <right style="thin">
        <color rgb="FF999999"/>
      </right>
      <top style="thin">
        <color rgb="FF999999"/>
      </top>
      <bottom/>
      <diagonal/>
    </border>
    <border>
      <left/>
      <right/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/>
      <bottom/>
      <diagonal/>
    </border>
    <border>
      <left style="thin">
        <color rgb="FF999999"/>
      </left>
      <right style="thin">
        <color rgb="FF999999"/>
      </right>
      <top/>
      <bottom/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/>
      <right/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</borders>
  <cellStyleXfs count="3">
    <xf numFmtId="0" fontId="0" fillId="0" borderId="0"/>
    <xf numFmtId="0" fontId="1" fillId="0" borderId="0"/>
    <xf numFmtId="38" fontId="1" fillId="0" borderId="0" applyFont="0" applyFill="0" applyBorder="0" applyAlignment="0" applyProtection="0">
      <alignment vertical="center"/>
    </xf>
  </cellStyleXfs>
  <cellXfs count="265">
    <xf numFmtId="0" fontId="0" fillId="0" borderId="0" xfId="0"/>
    <xf numFmtId="0" fontId="4" fillId="0" borderId="0" xfId="1" applyFont="1" applyAlignment="1">
      <alignment vertical="center"/>
    </xf>
    <xf numFmtId="0" fontId="4" fillId="0" borderId="0" xfId="1" applyFont="1" applyAlignment="1" applyProtection="1">
      <alignment vertical="center"/>
      <protection hidden="1"/>
    </xf>
    <xf numFmtId="176" fontId="4" fillId="0" borderId="4" xfId="1" applyNumberFormat="1" applyFont="1" applyBorder="1" applyAlignment="1" applyProtection="1">
      <alignment vertical="center"/>
      <protection hidden="1"/>
    </xf>
    <xf numFmtId="176" fontId="4" fillId="0" borderId="8" xfId="1" applyNumberFormat="1" applyFont="1" applyBorder="1" applyAlignment="1" applyProtection="1">
      <alignment vertical="center"/>
      <protection hidden="1"/>
    </xf>
    <xf numFmtId="176" fontId="4" fillId="0" borderId="9" xfId="1" applyNumberFormat="1" applyFont="1" applyBorder="1" applyAlignment="1" applyProtection="1">
      <alignment vertical="center"/>
      <protection hidden="1"/>
    </xf>
    <xf numFmtId="0" fontId="4" fillId="0" borderId="0" xfId="0" applyFont="1"/>
    <xf numFmtId="176" fontId="4" fillId="0" borderId="1" xfId="1" applyNumberFormat="1" applyFont="1" applyBorder="1" applyAlignment="1" applyProtection="1">
      <alignment vertical="center"/>
      <protection hidden="1"/>
    </xf>
    <xf numFmtId="176" fontId="4" fillId="0" borderId="11" xfId="1" applyNumberFormat="1" applyFont="1" applyBorder="1" applyAlignment="1" applyProtection="1">
      <alignment vertical="center"/>
      <protection hidden="1"/>
    </xf>
    <xf numFmtId="0" fontId="8" fillId="0" borderId="0" xfId="1" applyFont="1" applyAlignment="1">
      <alignment vertical="center"/>
    </xf>
    <xf numFmtId="0" fontId="8" fillId="3" borderId="20" xfId="1" applyFont="1" applyFill="1" applyBorder="1" applyAlignment="1" applyProtection="1">
      <alignment vertical="center"/>
      <protection hidden="1"/>
    </xf>
    <xf numFmtId="0" fontId="8" fillId="3" borderId="21" xfId="1" applyFont="1" applyFill="1" applyBorder="1" applyAlignment="1" applyProtection="1">
      <alignment vertical="center"/>
      <protection hidden="1"/>
    </xf>
    <xf numFmtId="0" fontId="8" fillId="3" borderId="18" xfId="1" applyFont="1" applyFill="1" applyBorder="1" applyAlignment="1" applyProtection="1">
      <alignment vertical="center"/>
      <protection hidden="1"/>
    </xf>
    <xf numFmtId="0" fontId="8" fillId="3" borderId="23" xfId="0" applyFont="1" applyFill="1" applyBorder="1" applyAlignment="1">
      <alignment vertical="center"/>
    </xf>
    <xf numFmtId="0" fontId="8" fillId="3" borderId="24" xfId="1" applyFont="1" applyFill="1" applyBorder="1" applyAlignment="1" applyProtection="1">
      <alignment vertical="center"/>
      <protection hidden="1"/>
    </xf>
    <xf numFmtId="0" fontId="8" fillId="3" borderId="17" xfId="1" applyFont="1" applyFill="1" applyBorder="1" applyAlignment="1" applyProtection="1">
      <alignment vertical="center"/>
      <protection hidden="1"/>
    </xf>
    <xf numFmtId="0" fontId="8" fillId="0" borderId="0" xfId="1" applyFont="1" applyAlignment="1" applyProtection="1">
      <alignment vertical="center"/>
      <protection hidden="1"/>
    </xf>
    <xf numFmtId="0" fontId="9" fillId="0" borderId="0" xfId="0" applyFont="1"/>
    <xf numFmtId="0" fontId="10" fillId="0" borderId="0" xfId="0" applyFont="1"/>
    <xf numFmtId="0" fontId="5" fillId="0" borderId="0" xfId="0" applyFont="1"/>
    <xf numFmtId="0" fontId="8" fillId="6" borderId="19" xfId="1" applyFont="1" applyFill="1" applyBorder="1" applyAlignment="1" applyProtection="1">
      <alignment vertical="center"/>
      <protection hidden="1"/>
    </xf>
    <xf numFmtId="0" fontId="8" fillId="6" borderId="22" xfId="1" applyFont="1" applyFill="1" applyBorder="1" applyAlignment="1" applyProtection="1">
      <alignment vertical="center"/>
      <protection hidden="1"/>
    </xf>
    <xf numFmtId="0" fontId="12" fillId="5" borderId="0" xfId="0" applyFont="1" applyFill="1"/>
    <xf numFmtId="0" fontId="12" fillId="0" borderId="0" xfId="0" applyFont="1"/>
    <xf numFmtId="0" fontId="14" fillId="0" borderId="0" xfId="0" applyFont="1" applyAlignment="1">
      <alignment horizontal="right"/>
    </xf>
    <xf numFmtId="0" fontId="14" fillId="0" borderId="0" xfId="0" applyFont="1" applyAlignment="1">
      <alignment horizontal="center"/>
    </xf>
    <xf numFmtId="0" fontId="8" fillId="0" borderId="0" xfId="0" applyFont="1" applyAlignment="1">
      <alignment vertical="center"/>
    </xf>
    <xf numFmtId="0" fontId="0" fillId="0" borderId="0" xfId="0" applyAlignment="1">
      <alignment vertic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22" fontId="18" fillId="0" borderId="0" xfId="0" applyNumberFormat="1" applyFont="1" applyAlignment="1">
      <alignment horizontal="right" vertical="center"/>
    </xf>
    <xf numFmtId="177" fontId="19" fillId="0" borderId="0" xfId="2" applyNumberFormat="1" applyFont="1">
      <alignment vertical="center"/>
    </xf>
    <xf numFmtId="178" fontId="4" fillId="0" borderId="14" xfId="0" applyNumberFormat="1" applyFont="1" applyBorder="1" applyAlignment="1">
      <alignment vertical="center"/>
    </xf>
    <xf numFmtId="178" fontId="4" fillId="0" borderId="16" xfId="0" applyNumberFormat="1" applyFont="1" applyBorder="1" applyAlignment="1">
      <alignment vertical="center"/>
    </xf>
    <xf numFmtId="179" fontId="5" fillId="2" borderId="9" xfId="0" applyNumberFormat="1" applyFont="1" applyFill="1" applyBorder="1" applyAlignment="1">
      <alignment horizontal="center" vertical="center"/>
    </xf>
    <xf numFmtId="178" fontId="5" fillId="3" borderId="14" xfId="0" applyNumberFormat="1" applyFont="1" applyFill="1" applyBorder="1" applyAlignment="1">
      <alignment vertical="center"/>
    </xf>
    <xf numFmtId="178" fontId="20" fillId="3" borderId="16" xfId="0" applyNumberFormat="1" applyFont="1" applyFill="1" applyBorder="1" applyAlignment="1">
      <alignment vertical="center"/>
    </xf>
    <xf numFmtId="179" fontId="21" fillId="0" borderId="9" xfId="0" applyNumberFormat="1" applyFont="1" applyBorder="1" applyAlignment="1">
      <alignment vertical="center"/>
    </xf>
    <xf numFmtId="0" fontId="8" fillId="9" borderId="9" xfId="0" applyFont="1" applyFill="1" applyBorder="1" applyAlignment="1">
      <alignment vertical="center"/>
    </xf>
    <xf numFmtId="0" fontId="5" fillId="0" borderId="0" xfId="0" applyFont="1" applyAlignment="1">
      <alignment vertical="center"/>
    </xf>
    <xf numFmtId="178" fontId="22" fillId="3" borderId="16" xfId="0" applyNumberFormat="1" applyFont="1" applyFill="1" applyBorder="1" applyAlignment="1">
      <alignment vertical="center"/>
    </xf>
    <xf numFmtId="0" fontId="8" fillId="7" borderId="9" xfId="0" applyFont="1" applyFill="1" applyBorder="1" applyAlignment="1">
      <alignment vertical="center"/>
    </xf>
    <xf numFmtId="0" fontId="8" fillId="10" borderId="9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23" fillId="0" borderId="0" xfId="0" applyFont="1" applyAlignment="1">
      <alignment horizontal="right" vertical="center"/>
    </xf>
    <xf numFmtId="0" fontId="23" fillId="0" borderId="0" xfId="0" applyFont="1" applyAlignment="1">
      <alignment vertical="center"/>
    </xf>
    <xf numFmtId="180" fontId="24" fillId="0" borderId="0" xfId="0" applyNumberFormat="1" applyFont="1" applyAlignment="1">
      <alignment vertical="center"/>
    </xf>
    <xf numFmtId="178" fontId="4" fillId="0" borderId="0" xfId="0" applyNumberFormat="1" applyFont="1" applyAlignment="1">
      <alignment vertical="center"/>
    </xf>
    <xf numFmtId="0" fontId="25" fillId="0" borderId="0" xfId="0" applyFont="1" applyAlignment="1">
      <alignment vertical="center"/>
    </xf>
    <xf numFmtId="178" fontId="26" fillId="0" borderId="0" xfId="0" applyNumberFormat="1" applyFont="1" applyAlignment="1">
      <alignment vertical="center"/>
    </xf>
    <xf numFmtId="178" fontId="4" fillId="0" borderId="19" xfId="0" applyNumberFormat="1" applyFont="1" applyBorder="1" applyAlignment="1">
      <alignment vertical="center"/>
    </xf>
    <xf numFmtId="178" fontId="4" fillId="0" borderId="35" xfId="0" applyNumberFormat="1" applyFont="1" applyBorder="1" applyAlignment="1">
      <alignment vertical="center"/>
    </xf>
    <xf numFmtId="179" fontId="5" fillId="2" borderId="31" xfId="0" applyNumberFormat="1" applyFont="1" applyFill="1" applyBorder="1" applyAlignment="1">
      <alignment horizontal="center" vertical="center"/>
    </xf>
    <xf numFmtId="179" fontId="5" fillId="2" borderId="32" xfId="0" applyNumberFormat="1" applyFont="1" applyFill="1" applyBorder="1" applyAlignment="1">
      <alignment horizontal="center" vertical="center"/>
    </xf>
    <xf numFmtId="179" fontId="5" fillId="2" borderId="34" xfId="0" applyNumberFormat="1" applyFont="1" applyFill="1" applyBorder="1" applyAlignment="1">
      <alignment horizontal="center" vertical="center"/>
    </xf>
    <xf numFmtId="178" fontId="4" fillId="0" borderId="36" xfId="0" applyNumberFormat="1" applyFont="1" applyBorder="1" applyAlignment="1">
      <alignment vertical="center"/>
    </xf>
    <xf numFmtId="178" fontId="4" fillId="0" borderId="27" xfId="0" applyNumberFormat="1" applyFont="1" applyBorder="1" applyAlignment="1">
      <alignment vertical="center"/>
    </xf>
    <xf numFmtId="38" fontId="21" fillId="0" borderId="4" xfId="2" applyFont="1" applyBorder="1">
      <alignment vertical="center"/>
    </xf>
    <xf numFmtId="38" fontId="21" fillId="0" borderId="37" xfId="2" applyFont="1" applyBorder="1">
      <alignment vertical="center"/>
    </xf>
    <xf numFmtId="0" fontId="4" fillId="11" borderId="23" xfId="0" applyFont="1" applyFill="1" applyBorder="1" applyAlignment="1">
      <alignment vertical="center"/>
    </xf>
    <xf numFmtId="0" fontId="4" fillId="11" borderId="16" xfId="0" applyFont="1" applyFill="1" applyBorder="1" applyAlignment="1">
      <alignment vertical="center"/>
    </xf>
    <xf numFmtId="38" fontId="21" fillId="9" borderId="9" xfId="2" applyFont="1" applyFill="1" applyBorder="1">
      <alignment vertical="center"/>
    </xf>
    <xf numFmtId="38" fontId="21" fillId="9" borderId="38" xfId="2" applyFont="1" applyFill="1" applyBorder="1">
      <alignment vertical="center"/>
    </xf>
    <xf numFmtId="0" fontId="28" fillId="0" borderId="0" xfId="0" applyFont="1" applyAlignment="1">
      <alignment horizontal="center" vertical="center"/>
    </xf>
    <xf numFmtId="178" fontId="4" fillId="7" borderId="23" xfId="0" applyNumberFormat="1" applyFont="1" applyFill="1" applyBorder="1" applyAlignment="1">
      <alignment vertical="center"/>
    </xf>
    <xf numFmtId="178" fontId="4" fillId="7" borderId="16" xfId="0" applyNumberFormat="1" applyFont="1" applyFill="1" applyBorder="1" applyAlignment="1">
      <alignment vertical="center"/>
    </xf>
    <xf numFmtId="38" fontId="21" fillId="7" borderId="9" xfId="2" applyFont="1" applyFill="1" applyBorder="1" applyAlignment="1">
      <alignment vertical="center"/>
    </xf>
    <xf numFmtId="38" fontId="21" fillId="7" borderId="38" xfId="2" applyFont="1" applyFill="1" applyBorder="1" applyAlignment="1">
      <alignment vertical="center"/>
    </xf>
    <xf numFmtId="178" fontId="4" fillId="10" borderId="39" xfId="0" applyNumberFormat="1" applyFont="1" applyFill="1" applyBorder="1" applyAlignment="1">
      <alignment vertical="center"/>
    </xf>
    <xf numFmtId="178" fontId="4" fillId="10" borderId="40" xfId="0" applyNumberFormat="1" applyFont="1" applyFill="1" applyBorder="1" applyAlignment="1">
      <alignment vertical="center"/>
    </xf>
    <xf numFmtId="38" fontId="21" fillId="10" borderId="2" xfId="2" applyFont="1" applyFill="1" applyBorder="1" applyAlignment="1">
      <alignment vertical="center"/>
    </xf>
    <xf numFmtId="38" fontId="21" fillId="10" borderId="41" xfId="2" applyFont="1" applyFill="1" applyBorder="1" applyAlignment="1">
      <alignment vertical="center"/>
    </xf>
    <xf numFmtId="0" fontId="30" fillId="0" borderId="0" xfId="0" applyFont="1" applyAlignment="1">
      <alignment vertical="center"/>
    </xf>
    <xf numFmtId="178" fontId="8" fillId="0" borderId="42" xfId="0" applyNumberFormat="1" applyFont="1" applyBorder="1" applyAlignment="1">
      <alignment vertical="center"/>
    </xf>
    <xf numFmtId="178" fontId="31" fillId="0" borderId="42" xfId="0" applyNumberFormat="1" applyFont="1" applyBorder="1" applyAlignment="1">
      <alignment vertical="center"/>
    </xf>
    <xf numFmtId="178" fontId="4" fillId="0" borderId="42" xfId="0" applyNumberFormat="1" applyFont="1" applyBorder="1" applyAlignment="1">
      <alignment vertical="center"/>
    </xf>
    <xf numFmtId="178" fontId="31" fillId="0" borderId="0" xfId="0" applyNumberFormat="1" applyFont="1" applyAlignment="1">
      <alignment vertical="center"/>
    </xf>
    <xf numFmtId="38" fontId="5" fillId="0" borderId="0" xfId="0" applyNumberFormat="1" applyFont="1" applyAlignment="1">
      <alignment vertical="center"/>
    </xf>
    <xf numFmtId="178" fontId="5" fillId="9" borderId="9" xfId="0" applyNumberFormat="1" applyFont="1" applyFill="1" applyBorder="1" applyAlignment="1">
      <alignment horizontal="center" vertical="center"/>
    </xf>
    <xf numFmtId="178" fontId="5" fillId="6" borderId="9" xfId="0" applyNumberFormat="1" applyFont="1" applyFill="1" applyBorder="1" applyAlignment="1">
      <alignment horizontal="center" vertical="center"/>
    </xf>
    <xf numFmtId="0" fontId="33" fillId="0" borderId="0" xfId="0" applyFont="1" applyAlignment="1">
      <alignment vertical="center"/>
    </xf>
    <xf numFmtId="0" fontId="34" fillId="0" borderId="43" xfId="0" applyFont="1" applyBorder="1" applyAlignment="1">
      <alignment vertical="center"/>
    </xf>
    <xf numFmtId="178" fontId="5" fillId="0" borderId="43" xfId="0" applyNumberFormat="1" applyFont="1" applyBorder="1" applyAlignment="1">
      <alignment horizontal="center" vertical="center"/>
    </xf>
    <xf numFmtId="0" fontId="35" fillId="0" borderId="0" xfId="0" applyFont="1" applyAlignment="1">
      <alignment vertical="center"/>
    </xf>
    <xf numFmtId="178" fontId="5" fillId="0" borderId="44" xfId="0" applyNumberFormat="1" applyFont="1" applyBorder="1" applyAlignment="1">
      <alignment vertical="center"/>
    </xf>
    <xf numFmtId="178" fontId="5" fillId="0" borderId="45" xfId="0" applyNumberFormat="1" applyFont="1" applyBorder="1" applyAlignment="1">
      <alignment vertical="center"/>
    </xf>
    <xf numFmtId="0" fontId="30" fillId="0" borderId="46" xfId="0" applyFont="1" applyBorder="1" applyAlignment="1">
      <alignment vertical="center"/>
    </xf>
    <xf numFmtId="178" fontId="5" fillId="0" borderId="43" xfId="0" applyNumberFormat="1" applyFont="1" applyBorder="1" applyAlignment="1">
      <alignment vertical="center"/>
    </xf>
    <xf numFmtId="0" fontId="30" fillId="0" borderId="47" xfId="0" applyFont="1" applyBorder="1" applyAlignment="1">
      <alignment vertical="center"/>
    </xf>
    <xf numFmtId="0" fontId="35" fillId="0" borderId="48" xfId="0" applyFont="1" applyBorder="1" applyAlignment="1">
      <alignment vertical="center"/>
    </xf>
    <xf numFmtId="178" fontId="36" fillId="0" borderId="0" xfId="0" applyNumberFormat="1" applyFont="1" applyAlignment="1">
      <alignment vertical="center"/>
    </xf>
    <xf numFmtId="178" fontId="5" fillId="0" borderId="0" xfId="0" applyNumberFormat="1" applyFont="1" applyAlignment="1">
      <alignment vertical="center"/>
    </xf>
    <xf numFmtId="0" fontId="5" fillId="7" borderId="9" xfId="0" applyFont="1" applyFill="1" applyBorder="1" applyAlignment="1">
      <alignment horizontal="center" vertical="center"/>
    </xf>
    <xf numFmtId="0" fontId="34" fillId="0" borderId="9" xfId="0" applyFont="1" applyBorder="1" applyAlignment="1">
      <alignment vertical="center"/>
    </xf>
    <xf numFmtId="0" fontId="5" fillId="0" borderId="9" xfId="0" applyFont="1" applyBorder="1" applyAlignment="1">
      <alignment horizontal="center" vertical="center"/>
    </xf>
    <xf numFmtId="178" fontId="5" fillId="0" borderId="9" xfId="0" applyNumberFormat="1" applyFont="1" applyBorder="1" applyAlignment="1">
      <alignment vertical="center"/>
    </xf>
    <xf numFmtId="38" fontId="5" fillId="0" borderId="9" xfId="2" applyFont="1" applyBorder="1">
      <alignment vertical="center"/>
    </xf>
    <xf numFmtId="0" fontId="5" fillId="10" borderId="9" xfId="0" applyFont="1" applyFill="1" applyBorder="1" applyAlignment="1">
      <alignment horizontal="center" vertical="center"/>
    </xf>
    <xf numFmtId="179" fontId="5" fillId="2" borderId="33" xfId="0" applyNumberFormat="1" applyFont="1" applyFill="1" applyBorder="1" applyAlignment="1">
      <alignment horizontal="center" vertical="center"/>
    </xf>
    <xf numFmtId="38" fontId="21" fillId="0" borderId="5" xfId="2" applyFont="1" applyBorder="1">
      <alignment vertical="center"/>
    </xf>
    <xf numFmtId="38" fontId="21" fillId="9" borderId="6" xfId="2" applyFont="1" applyFill="1" applyBorder="1">
      <alignment vertical="center"/>
    </xf>
    <xf numFmtId="38" fontId="21" fillId="7" borderId="6" xfId="2" applyFont="1" applyFill="1" applyBorder="1" applyAlignment="1">
      <alignment vertical="center"/>
    </xf>
    <xf numFmtId="38" fontId="21" fillId="10" borderId="3" xfId="2" applyFont="1" applyFill="1" applyBorder="1" applyAlignment="1">
      <alignment vertical="center"/>
    </xf>
    <xf numFmtId="0" fontId="4" fillId="0" borderId="0" xfId="0" applyFont="1" applyAlignment="1">
      <alignment wrapText="1"/>
    </xf>
    <xf numFmtId="38" fontId="0" fillId="0" borderId="0" xfId="2" applyFont="1" applyAlignment="1"/>
    <xf numFmtId="0" fontId="0" fillId="0" borderId="9" xfId="0" applyBorder="1"/>
    <xf numFmtId="38" fontId="0" fillId="0" borderId="9" xfId="2" applyFont="1" applyBorder="1" applyAlignment="1"/>
    <xf numFmtId="0" fontId="0" fillId="0" borderId="9" xfId="0" applyBorder="1" applyAlignment="1">
      <alignment wrapText="1"/>
    </xf>
    <xf numFmtId="38" fontId="0" fillId="0" borderId="0" xfId="0" applyNumberFormat="1"/>
    <xf numFmtId="176" fontId="4" fillId="0" borderId="0" xfId="1" applyNumberFormat="1" applyFont="1" applyAlignment="1" applyProtection="1">
      <alignment vertical="center"/>
      <protection hidden="1"/>
    </xf>
    <xf numFmtId="0" fontId="8" fillId="8" borderId="21" xfId="1" applyFont="1" applyFill="1" applyBorder="1" applyAlignment="1" applyProtection="1">
      <alignment vertical="center"/>
      <protection hidden="1"/>
    </xf>
    <xf numFmtId="176" fontId="4" fillId="0" borderId="2" xfId="1" applyNumberFormat="1" applyFont="1" applyBorder="1" applyAlignment="1" applyProtection="1">
      <alignment vertical="center"/>
      <protection hidden="1"/>
    </xf>
    <xf numFmtId="176" fontId="4" fillId="0" borderId="7" xfId="1" applyNumberFormat="1" applyFont="1" applyBorder="1" applyAlignment="1" applyProtection="1">
      <alignment vertical="center"/>
      <protection hidden="1"/>
    </xf>
    <xf numFmtId="176" fontId="4" fillId="0" borderId="31" xfId="1" applyNumberFormat="1" applyFont="1" applyBorder="1" applyAlignment="1" applyProtection="1">
      <alignment vertical="center"/>
      <protection hidden="1"/>
    </xf>
    <xf numFmtId="182" fontId="0" fillId="0" borderId="0" xfId="0" applyNumberFormat="1"/>
    <xf numFmtId="0" fontId="4" fillId="0" borderId="0" xfId="0" applyFont="1" applyAlignment="1">
      <alignment horizontal="right"/>
    </xf>
    <xf numFmtId="0" fontId="13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 vertical="center"/>
    </xf>
    <xf numFmtId="0" fontId="4" fillId="0" borderId="29" xfId="0" applyFont="1" applyBorder="1"/>
    <xf numFmtId="0" fontId="4" fillId="12" borderId="49" xfId="0" applyFont="1" applyFill="1" applyBorder="1"/>
    <xf numFmtId="0" fontId="4" fillId="12" borderId="49" xfId="0" applyFont="1" applyFill="1" applyBorder="1" applyAlignment="1">
      <alignment horizontal="right" vertical="center"/>
    </xf>
    <xf numFmtId="0" fontId="4" fillId="12" borderId="49" xfId="0" applyFont="1" applyFill="1" applyBorder="1" applyAlignment="1">
      <alignment horizontal="left"/>
    </xf>
    <xf numFmtId="0" fontId="4" fillId="12" borderId="50" xfId="0" applyFont="1" applyFill="1" applyBorder="1"/>
    <xf numFmtId="0" fontId="4" fillId="12" borderId="51" xfId="0" applyFont="1" applyFill="1" applyBorder="1"/>
    <xf numFmtId="0" fontId="4" fillId="12" borderId="52" xfId="0" applyFont="1" applyFill="1" applyBorder="1"/>
    <xf numFmtId="0" fontId="4" fillId="13" borderId="0" xfId="0" applyFont="1" applyFill="1"/>
    <xf numFmtId="0" fontId="8" fillId="0" borderId="4" xfId="1" applyFont="1" applyBorder="1" applyAlignment="1" applyProtection="1">
      <alignment vertical="center"/>
      <protection hidden="1"/>
    </xf>
    <xf numFmtId="0" fontId="8" fillId="0" borderId="2" xfId="1" applyFont="1" applyBorder="1" applyAlignment="1" applyProtection="1">
      <alignment vertical="center"/>
      <protection hidden="1"/>
    </xf>
    <xf numFmtId="0" fontId="8" fillId="0" borderId="7" xfId="1" applyFont="1" applyBorder="1" applyAlignment="1" applyProtection="1">
      <alignment vertical="center"/>
      <protection hidden="1"/>
    </xf>
    <xf numFmtId="0" fontId="8" fillId="0" borderId="8" xfId="1" applyFont="1" applyBorder="1" applyAlignment="1" applyProtection="1">
      <alignment vertical="center"/>
      <protection hidden="1"/>
    </xf>
    <xf numFmtId="0" fontId="8" fillId="0" borderId="9" xfId="1" applyFont="1" applyBorder="1" applyAlignment="1" applyProtection="1">
      <alignment vertical="center"/>
      <protection hidden="1"/>
    </xf>
    <xf numFmtId="0" fontId="8" fillId="0" borderId="11" xfId="1" applyFont="1" applyBorder="1" applyAlignment="1" applyProtection="1">
      <alignment vertical="center"/>
      <protection hidden="1"/>
    </xf>
    <xf numFmtId="0" fontId="8" fillId="0" borderId="12" xfId="1" applyFont="1" applyBorder="1" applyAlignment="1" applyProtection="1">
      <alignment vertical="center"/>
      <protection hidden="1"/>
    </xf>
    <xf numFmtId="0" fontId="8" fillId="0" borderId="13" xfId="1" applyFont="1" applyBorder="1" applyAlignment="1" applyProtection="1">
      <alignment vertical="center"/>
      <protection hidden="1"/>
    </xf>
    <xf numFmtId="0" fontId="8" fillId="0" borderId="1" xfId="1" applyFont="1" applyBorder="1" applyAlignment="1" applyProtection="1">
      <alignment vertical="center"/>
      <protection hidden="1"/>
    </xf>
    <xf numFmtId="181" fontId="8" fillId="0" borderId="0" xfId="1" applyNumberFormat="1" applyFont="1" applyAlignment="1" applyProtection="1">
      <alignment horizontal="left" vertical="center"/>
      <protection hidden="1"/>
    </xf>
    <xf numFmtId="0" fontId="8" fillId="2" borderId="30" xfId="1" applyFont="1" applyFill="1" applyBorder="1" applyAlignment="1">
      <alignment vertical="center"/>
    </xf>
    <xf numFmtId="0" fontId="8" fillId="0" borderId="25" xfId="1" applyFont="1" applyBorder="1" applyAlignment="1" applyProtection="1">
      <alignment vertical="center"/>
      <protection hidden="1"/>
    </xf>
    <xf numFmtId="0" fontId="8" fillId="0" borderId="54" xfId="1" applyFont="1" applyBorder="1" applyAlignment="1" applyProtection="1">
      <alignment vertical="center"/>
      <protection hidden="1"/>
    </xf>
    <xf numFmtId="0" fontId="8" fillId="0" borderId="14" xfId="1" applyFont="1" applyBorder="1" applyAlignment="1" applyProtection="1">
      <alignment vertical="center"/>
      <protection hidden="1"/>
    </xf>
    <xf numFmtId="0" fontId="8" fillId="0" borderId="55" xfId="1" applyFont="1" applyBorder="1" applyAlignment="1" applyProtection="1">
      <alignment vertical="center"/>
      <protection hidden="1"/>
    </xf>
    <xf numFmtId="0" fontId="8" fillId="0" borderId="56" xfId="1" applyFont="1" applyBorder="1" applyAlignment="1" applyProtection="1">
      <alignment vertical="center"/>
      <protection hidden="1"/>
    </xf>
    <xf numFmtId="0" fontId="8" fillId="0" borderId="57" xfId="1" applyFont="1" applyBorder="1" applyAlignment="1" applyProtection="1">
      <alignment vertical="center"/>
      <protection hidden="1"/>
    </xf>
    <xf numFmtId="0" fontId="8" fillId="0" borderId="58" xfId="1" applyFont="1" applyBorder="1" applyAlignment="1" applyProtection="1">
      <alignment vertical="center"/>
      <protection hidden="1"/>
    </xf>
    <xf numFmtId="0" fontId="8" fillId="0" borderId="59" xfId="1" applyFont="1" applyBorder="1" applyAlignment="1" applyProtection="1">
      <alignment vertical="center"/>
      <protection hidden="1"/>
    </xf>
    <xf numFmtId="0" fontId="8" fillId="0" borderId="61" xfId="1" applyFont="1" applyBorder="1" applyAlignment="1" applyProtection="1">
      <alignment vertical="center"/>
      <protection hidden="1"/>
    </xf>
    <xf numFmtId="0" fontId="8" fillId="0" borderId="62" xfId="1" applyFont="1" applyBorder="1" applyAlignment="1" applyProtection="1">
      <alignment vertical="center"/>
      <protection hidden="1"/>
    </xf>
    <xf numFmtId="0" fontId="8" fillId="0" borderId="63" xfId="1" applyFont="1" applyBorder="1" applyAlignment="1" applyProtection="1">
      <alignment vertical="center"/>
      <protection hidden="1"/>
    </xf>
    <xf numFmtId="179" fontId="37" fillId="2" borderId="31" xfId="0" applyNumberFormat="1" applyFont="1" applyFill="1" applyBorder="1" applyAlignment="1">
      <alignment horizontal="center" vertical="center"/>
    </xf>
    <xf numFmtId="179" fontId="37" fillId="2" borderId="32" xfId="0" applyNumberFormat="1" applyFont="1" applyFill="1" applyBorder="1" applyAlignment="1">
      <alignment horizontal="center" vertical="center"/>
    </xf>
    <xf numFmtId="0" fontId="37" fillId="2" borderId="32" xfId="1" applyFont="1" applyFill="1" applyBorder="1" applyAlignment="1">
      <alignment horizontal="center" vertical="center"/>
    </xf>
    <xf numFmtId="0" fontId="37" fillId="2" borderId="53" xfId="1" applyFont="1" applyFill="1" applyBorder="1" applyAlignment="1">
      <alignment horizontal="center" vertical="center"/>
    </xf>
    <xf numFmtId="0" fontId="8" fillId="0" borderId="29" xfId="1" applyFont="1" applyBorder="1" applyAlignment="1" applyProtection="1">
      <alignment vertical="center"/>
      <protection hidden="1"/>
    </xf>
    <xf numFmtId="0" fontId="8" fillId="0" borderId="46" xfId="1" applyFont="1" applyBorder="1" applyAlignment="1" applyProtection="1">
      <alignment vertical="center"/>
      <protection hidden="1"/>
    </xf>
    <xf numFmtId="0" fontId="8" fillId="6" borderId="19" xfId="0" applyFont="1" applyFill="1" applyBorder="1"/>
    <xf numFmtId="176" fontId="4" fillId="0" borderId="32" xfId="1" applyNumberFormat="1" applyFont="1" applyBorder="1" applyAlignment="1" applyProtection="1">
      <alignment vertical="center"/>
      <protection hidden="1"/>
    </xf>
    <xf numFmtId="176" fontId="4" fillId="0" borderId="56" xfId="1" applyNumberFormat="1" applyFont="1" applyBorder="1" applyAlignment="1" applyProtection="1">
      <alignment vertical="center"/>
      <protection hidden="1"/>
    </xf>
    <xf numFmtId="176" fontId="4" fillId="0" borderId="25" xfId="1" applyNumberFormat="1" applyFont="1" applyBorder="1" applyAlignment="1" applyProtection="1">
      <alignment vertical="center"/>
      <protection hidden="1"/>
    </xf>
    <xf numFmtId="176" fontId="4" fillId="0" borderId="14" xfId="1" applyNumberFormat="1" applyFont="1" applyBorder="1" applyAlignment="1" applyProtection="1">
      <alignment vertical="center"/>
      <protection hidden="1"/>
    </xf>
    <xf numFmtId="176" fontId="4" fillId="0" borderId="54" xfId="1" applyNumberFormat="1" applyFont="1" applyBorder="1" applyAlignment="1" applyProtection="1">
      <alignment vertical="center"/>
      <protection hidden="1"/>
    </xf>
    <xf numFmtId="176" fontId="4" fillId="0" borderId="55" xfId="1" applyNumberFormat="1" applyFont="1" applyBorder="1" applyAlignment="1" applyProtection="1">
      <alignment vertical="center"/>
      <protection hidden="1"/>
    </xf>
    <xf numFmtId="176" fontId="4" fillId="0" borderId="53" xfId="1" applyNumberFormat="1" applyFont="1" applyBorder="1" applyAlignment="1" applyProtection="1">
      <alignment vertical="center"/>
      <protection hidden="1"/>
    </xf>
    <xf numFmtId="176" fontId="4" fillId="0" borderId="63" xfId="1" applyNumberFormat="1" applyFont="1" applyBorder="1" applyAlignment="1" applyProtection="1">
      <alignment vertical="center"/>
      <protection hidden="1"/>
    </xf>
    <xf numFmtId="176" fontId="4" fillId="0" borderId="58" xfId="1" applyNumberFormat="1" applyFont="1" applyBorder="1" applyAlignment="1" applyProtection="1">
      <alignment vertical="center"/>
      <protection hidden="1"/>
    </xf>
    <xf numFmtId="176" fontId="4" fillId="0" borderId="59" xfId="1" applyNumberFormat="1" applyFont="1" applyBorder="1" applyAlignment="1" applyProtection="1">
      <alignment vertical="center"/>
      <protection hidden="1"/>
    </xf>
    <xf numFmtId="176" fontId="4" fillId="0" borderId="62" xfId="1" applyNumberFormat="1" applyFont="1" applyBorder="1" applyAlignment="1" applyProtection="1">
      <alignment vertical="center"/>
      <protection hidden="1"/>
    </xf>
    <xf numFmtId="176" fontId="4" fillId="0" borderId="64" xfId="1" applyNumberFormat="1" applyFont="1" applyBorder="1" applyAlignment="1" applyProtection="1">
      <alignment vertical="center"/>
      <protection hidden="1"/>
    </xf>
    <xf numFmtId="176" fontId="4" fillId="0" borderId="57" xfId="1" applyNumberFormat="1" applyFont="1" applyBorder="1" applyAlignment="1" applyProtection="1">
      <alignment vertical="center"/>
      <protection hidden="1"/>
    </xf>
    <xf numFmtId="176" fontId="4" fillId="0" borderId="60" xfId="1" applyNumberFormat="1" applyFont="1" applyBorder="1" applyAlignment="1" applyProtection="1">
      <alignment vertical="center"/>
      <protection hidden="1"/>
    </xf>
    <xf numFmtId="0" fontId="8" fillId="3" borderId="28" xfId="0" applyFont="1" applyFill="1" applyBorder="1" applyAlignment="1">
      <alignment vertical="center"/>
    </xf>
    <xf numFmtId="0" fontId="8" fillId="3" borderId="28" xfId="0" applyFont="1" applyFill="1" applyBorder="1"/>
    <xf numFmtId="0" fontId="7" fillId="0" borderId="0" xfId="0" applyFont="1" applyAlignment="1">
      <alignment shrinkToFit="1"/>
    </xf>
    <xf numFmtId="0" fontId="11" fillId="0" borderId="0" xfId="0" applyFont="1" applyAlignment="1">
      <alignment shrinkToFit="1"/>
    </xf>
    <xf numFmtId="0" fontId="37" fillId="0" borderId="0" xfId="0" applyFont="1" applyAlignment="1">
      <alignment horizontal="left" vertical="top" shrinkToFit="1"/>
    </xf>
    <xf numFmtId="0" fontId="5" fillId="0" borderId="0" xfId="0" applyFont="1" applyAlignment="1">
      <alignment horizontal="left" vertical="top" shrinkToFit="1"/>
    </xf>
    <xf numFmtId="0" fontId="4" fillId="0" borderId="0" xfId="0" applyFont="1" applyAlignment="1">
      <alignment shrinkToFit="1"/>
    </xf>
    <xf numFmtId="0" fontId="4" fillId="0" borderId="0" xfId="0" applyFont="1" applyAlignment="1">
      <alignment horizontal="right" shrinkToFit="1"/>
    </xf>
    <xf numFmtId="0" fontId="4" fillId="13" borderId="0" xfId="0" applyFont="1" applyFill="1" applyAlignment="1">
      <alignment shrinkToFit="1"/>
    </xf>
    <xf numFmtId="0" fontId="12" fillId="5" borderId="0" xfId="0" applyFont="1" applyFill="1" applyAlignment="1">
      <alignment shrinkToFit="1"/>
    </xf>
    <xf numFmtId="0" fontId="5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5" fillId="0" borderId="25" xfId="0" applyFont="1" applyBorder="1" applyAlignment="1">
      <alignment horizontal="left" vertical="center" wrapText="1"/>
    </xf>
    <xf numFmtId="0" fontId="5" fillId="0" borderId="26" xfId="0" applyFont="1" applyBorder="1" applyAlignment="1">
      <alignment horizontal="left" vertical="center" wrapText="1"/>
    </xf>
    <xf numFmtId="0" fontId="5" fillId="0" borderId="27" xfId="0" applyFont="1" applyBorder="1" applyAlignment="1">
      <alignment horizontal="left" vertical="center" wrapText="1"/>
    </xf>
    <xf numFmtId="0" fontId="4" fillId="13" borderId="0" xfId="0" applyFont="1" applyFill="1" applyAlignment="1">
      <alignment horizontal="left" vertical="center" wrapText="1"/>
    </xf>
    <xf numFmtId="0" fontId="12" fillId="5" borderId="0" xfId="0" applyFont="1" applyFill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4" fillId="14" borderId="0" xfId="0" applyFont="1" applyFill="1"/>
    <xf numFmtId="0" fontId="12" fillId="14" borderId="0" xfId="0" applyFont="1" applyFill="1"/>
    <xf numFmtId="0" fontId="4" fillId="14" borderId="0" xfId="0" applyFont="1" applyFill="1" applyAlignment="1">
      <alignment horizontal="left" vertical="center" wrapText="1"/>
    </xf>
    <xf numFmtId="0" fontId="4" fillId="14" borderId="0" xfId="0" applyFont="1" applyFill="1" applyAlignment="1">
      <alignment shrinkToFit="1"/>
    </xf>
    <xf numFmtId="0" fontId="4" fillId="0" borderId="0" xfId="0" pivotButton="1" applyFont="1"/>
    <xf numFmtId="0" fontId="4" fillId="7" borderId="0" xfId="0" applyFont="1" applyFill="1"/>
    <xf numFmtId="0" fontId="8" fillId="3" borderId="21" xfId="1" applyFont="1" applyFill="1" applyBorder="1" applyAlignment="1" applyProtection="1">
      <alignment vertical="center" wrapText="1"/>
      <protection hidden="1"/>
    </xf>
    <xf numFmtId="0" fontId="13" fillId="0" borderId="0" xfId="0" applyFont="1" applyAlignment="1">
      <alignment horizontal="right"/>
    </xf>
    <xf numFmtId="0" fontId="6" fillId="0" borderId="0" xfId="0" applyFont="1" applyAlignment="1">
      <alignment horizontal="left" vertical="top" shrinkToFit="1"/>
    </xf>
    <xf numFmtId="0" fontId="4" fillId="0" borderId="0" xfId="0" applyFont="1" applyAlignment="1">
      <alignment horizontal="left" vertical="top"/>
    </xf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shrinkToFit="1"/>
    </xf>
    <xf numFmtId="0" fontId="5" fillId="13" borderId="0" xfId="0" applyFont="1" applyFill="1"/>
    <xf numFmtId="0" fontId="8" fillId="13" borderId="0" xfId="0" applyFont="1" applyFill="1" applyAlignment="1">
      <alignment horizontal="left" vertical="center"/>
    </xf>
    <xf numFmtId="0" fontId="42" fillId="5" borderId="0" xfId="0" applyFont="1" applyFill="1"/>
    <xf numFmtId="0" fontId="42" fillId="5" borderId="0" xfId="0" applyFont="1" applyFill="1" applyAlignment="1">
      <alignment horizontal="left" vertical="center"/>
    </xf>
    <xf numFmtId="0" fontId="12" fillId="5" borderId="0" xfId="0" applyFont="1" applyFill="1" applyAlignment="1">
      <alignment horizontal="left" vertical="center"/>
    </xf>
    <xf numFmtId="0" fontId="8" fillId="14" borderId="0" xfId="0" applyFont="1" applyFill="1"/>
    <xf numFmtId="0" fontId="8" fillId="14" borderId="0" xfId="0" applyFont="1" applyFill="1" applyAlignment="1">
      <alignment horizontal="left" vertical="center"/>
    </xf>
    <xf numFmtId="0" fontId="4" fillId="0" borderId="9" xfId="0" applyFont="1" applyBorder="1" applyAlignment="1">
      <alignment horizontal="left"/>
    </xf>
    <xf numFmtId="0" fontId="25" fillId="2" borderId="65" xfId="0" applyFont="1" applyFill="1" applyBorder="1"/>
    <xf numFmtId="0" fontId="25" fillId="0" borderId="65" xfId="0" applyFont="1" applyBorder="1"/>
    <xf numFmtId="0" fontId="25" fillId="3" borderId="66" xfId="0" applyFont="1" applyFill="1" applyBorder="1"/>
    <xf numFmtId="0" fontId="25" fillId="3" borderId="67" xfId="0" applyFont="1" applyFill="1" applyBorder="1"/>
    <xf numFmtId="0" fontId="25" fillId="3" borderId="68" xfId="0" applyFont="1" applyFill="1" applyBorder="1"/>
    <xf numFmtId="0" fontId="25" fillId="0" borderId="66" xfId="0" applyFont="1" applyBorder="1"/>
    <xf numFmtId="0" fontId="25" fillId="0" borderId="67" xfId="0" applyFont="1" applyBorder="1"/>
    <xf numFmtId="0" fontId="25" fillId="0" borderId="68" xfId="0" applyFont="1" applyBorder="1"/>
    <xf numFmtId="0" fontId="25" fillId="8" borderId="66" xfId="0" applyFont="1" applyFill="1" applyBorder="1"/>
    <xf numFmtId="0" fontId="25" fillId="8" borderId="67" xfId="0" applyFont="1" applyFill="1" applyBorder="1"/>
    <xf numFmtId="0" fontId="25" fillId="8" borderId="68" xfId="0" applyFont="1" applyFill="1" applyBorder="1"/>
    <xf numFmtId="0" fontId="44" fillId="2" borderId="69" xfId="0" applyFont="1" applyFill="1" applyBorder="1"/>
    <xf numFmtId="0" fontId="44" fillId="0" borderId="69" xfId="0" applyFont="1" applyBorder="1"/>
    <xf numFmtId="0" fontId="44" fillId="3" borderId="70" xfId="0" applyFont="1" applyFill="1" applyBorder="1"/>
    <xf numFmtId="0" fontId="44" fillId="3" borderId="71" xfId="0" applyFont="1" applyFill="1" applyBorder="1"/>
    <xf numFmtId="0" fontId="44" fillId="3" borderId="72" xfId="0" applyFont="1" applyFill="1" applyBorder="1"/>
    <xf numFmtId="0" fontId="44" fillId="0" borderId="70" xfId="0" applyFont="1" applyBorder="1"/>
    <xf numFmtId="0" fontId="44" fillId="0" borderId="71" xfId="0" applyFont="1" applyBorder="1"/>
    <xf numFmtId="0" fontId="44" fillId="0" borderId="72" xfId="0" applyFont="1" applyBorder="1"/>
    <xf numFmtId="0" fontId="44" fillId="8" borderId="70" xfId="0" applyFont="1" applyFill="1" applyBorder="1"/>
    <xf numFmtId="0" fontId="44" fillId="8" borderId="71" xfId="0" applyFont="1" applyFill="1" applyBorder="1"/>
    <xf numFmtId="0" fontId="44" fillId="8" borderId="72" xfId="0" applyFont="1" applyFill="1" applyBorder="1"/>
    <xf numFmtId="0" fontId="0" fillId="0" borderId="0" xfId="0" applyAlignment="1">
      <alignment horizontal="left" vertical="center" wrapText="1"/>
    </xf>
    <xf numFmtId="0" fontId="4" fillId="0" borderId="9" xfId="0" applyFont="1" applyBorder="1"/>
    <xf numFmtId="0" fontId="13" fillId="7" borderId="9" xfId="0" applyFont="1" applyFill="1" applyBorder="1" applyAlignment="1">
      <alignment horizontal="center"/>
    </xf>
    <xf numFmtId="0" fontId="4" fillId="0" borderId="73" xfId="0" pivotButton="1" applyFont="1" applyBorder="1"/>
    <xf numFmtId="0" fontId="4" fillId="0" borderId="74" xfId="0" applyFont="1" applyBorder="1"/>
    <xf numFmtId="0" fontId="4" fillId="0" borderId="75" xfId="0" applyFont="1" applyBorder="1"/>
    <xf numFmtId="0" fontId="4" fillId="0" borderId="73" xfId="0" applyFont="1" applyBorder="1"/>
    <xf numFmtId="0" fontId="4" fillId="0" borderId="76" xfId="0" applyFont="1" applyBorder="1"/>
    <xf numFmtId="0" fontId="4" fillId="0" borderId="77" xfId="0" applyFont="1" applyBorder="1"/>
    <xf numFmtId="0" fontId="4" fillId="0" borderId="78" xfId="0" applyFont="1" applyBorder="1"/>
    <xf numFmtId="0" fontId="4" fillId="0" borderId="79" xfId="0" applyFont="1" applyBorder="1"/>
    <xf numFmtId="0" fontId="4" fillId="0" borderId="80" xfId="0" applyFont="1" applyBorder="1"/>
    <xf numFmtId="0" fontId="4" fillId="0" borderId="81" xfId="0" applyFont="1" applyBorder="1"/>
    <xf numFmtId="0" fontId="4" fillId="0" borderId="82" xfId="0" applyFont="1" applyBorder="1"/>
    <xf numFmtId="0" fontId="13" fillId="7" borderId="73" xfId="0" applyFont="1" applyFill="1" applyBorder="1"/>
    <xf numFmtId="0" fontId="41" fillId="0" borderId="0" xfId="0" applyFont="1" applyAlignment="1">
      <alignment horizontal="left" vertical="top" wrapText="1"/>
    </xf>
    <xf numFmtId="0" fontId="0" fillId="0" borderId="0" xfId="0" applyAlignment="1">
      <alignment horizontal="left" vertical="top"/>
    </xf>
    <xf numFmtId="0" fontId="8" fillId="0" borderId="12" xfId="0" applyFont="1" applyBorder="1" applyAlignment="1">
      <alignment horizontal="center" vertical="center"/>
    </xf>
    <xf numFmtId="0" fontId="39" fillId="0" borderId="4" xfId="0" applyFont="1" applyBorder="1" applyAlignment="1">
      <alignment horizontal="center" vertical="center"/>
    </xf>
    <xf numFmtId="0" fontId="4" fillId="4" borderId="14" xfId="0" applyFont="1" applyFill="1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0" fontId="4" fillId="0" borderId="26" xfId="0" quotePrefix="1" applyFont="1" applyBorder="1" applyAlignment="1">
      <alignment horizontal="left" vertical="center" wrapText="1"/>
    </xf>
    <xf numFmtId="0" fontId="0" fillId="0" borderId="26" xfId="0" applyBorder="1" applyAlignment="1">
      <alignment horizontal="left" vertical="center" wrapText="1"/>
    </xf>
    <xf numFmtId="0" fontId="25" fillId="15" borderId="12" xfId="0" applyFont="1" applyFill="1" applyBorder="1" applyAlignment="1">
      <alignment horizontal="left" vertical="center" wrapText="1"/>
    </xf>
    <xf numFmtId="0" fontId="0" fillId="15" borderId="4" xfId="0" applyFill="1" applyBorder="1" applyAlignment="1">
      <alignment horizontal="left" vertical="center" wrapText="1"/>
    </xf>
    <xf numFmtId="0" fontId="35" fillId="0" borderId="0" xfId="0" applyFont="1" applyAlignment="1">
      <alignment vertical="justify" wrapText="1"/>
    </xf>
    <xf numFmtId="0" fontId="43" fillId="0" borderId="0" xfId="0" applyFont="1" applyAlignment="1">
      <alignment vertical="justify" wrapText="1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3" fillId="0" borderId="10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15" fillId="0" borderId="0" xfId="0" applyFont="1" applyAlignment="1">
      <alignment horizontal="center" vertical="center"/>
    </xf>
  </cellXfs>
  <cellStyles count="3">
    <cellStyle name="桁区切り" xfId="2" builtinId="6"/>
    <cellStyle name="標準" xfId="0" builtinId="0"/>
    <cellStyle name="標準_~7184844" xfId="1" xr:uid="{00000000-0005-0000-0000-000002000000}"/>
  </cellStyles>
  <dxfs count="403"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name val="ＭＳ 明朝"/>
        <family val="1"/>
        <charset val="128"/>
      </font>
    </dxf>
    <dxf>
      <font>
        <name val="ＭＳ 明朝"/>
        <family val="1"/>
        <charset val="128"/>
      </font>
    </dxf>
    <dxf>
      <font>
        <name val="ＭＳ 明朝"/>
        <family val="1"/>
        <charset val="128"/>
      </font>
    </dxf>
    <dxf>
      <font>
        <name val="ＭＳ 明朝"/>
        <family val="1"/>
        <charset val="128"/>
      </font>
    </dxf>
    <dxf>
      <font>
        <name val="ＭＳ 明朝"/>
        <family val="1"/>
        <charset val="128"/>
      </font>
    </dxf>
    <dxf>
      <font>
        <name val="ＭＳ 明朝"/>
        <family val="1"/>
        <charset val="128"/>
      </font>
    </dxf>
    <dxf>
      <font>
        <name val="ＭＳ 明朝"/>
        <family val="1"/>
        <charset val="128"/>
      </font>
    </dxf>
    <dxf>
      <font>
        <name val="ＭＳ 明朝"/>
        <family val="1"/>
        <charset val="128"/>
      </font>
    </dxf>
    <dxf>
      <font>
        <name val="ＭＳ 明朝"/>
        <family val="1"/>
        <charset val="128"/>
      </font>
    </dxf>
    <dxf>
      <font>
        <name val="ＭＳ 明朝"/>
        <family val="1"/>
        <charset val="128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name val="ＭＳ 明朝"/>
        <family val="1"/>
        <charset val="128"/>
      </font>
    </dxf>
    <dxf>
      <font>
        <name val="ＭＳ 明朝"/>
        <family val="1"/>
        <charset val="128"/>
      </font>
    </dxf>
    <dxf>
      <font>
        <name val="ＭＳ 明朝"/>
        <family val="1"/>
        <charset val="128"/>
      </font>
    </dxf>
    <dxf>
      <font>
        <name val="ＭＳ 明朝"/>
        <family val="1"/>
        <charset val="128"/>
      </font>
    </dxf>
    <dxf>
      <font>
        <name val="ＭＳ 明朝"/>
        <family val="1"/>
        <charset val="128"/>
      </font>
    </dxf>
    <dxf>
      <font>
        <name val="ＭＳ 明朝"/>
        <family val="1"/>
        <charset val="128"/>
      </font>
    </dxf>
    <dxf>
      <font>
        <name val="ＭＳ 明朝"/>
        <family val="1"/>
        <charset val="128"/>
      </font>
    </dxf>
    <dxf>
      <font>
        <name val="ＭＳ 明朝"/>
        <family val="1"/>
        <charset val="128"/>
      </font>
    </dxf>
    <dxf>
      <font>
        <name val="ＭＳ 明朝"/>
        <family val="1"/>
        <charset val="128"/>
      </font>
    </dxf>
    <dxf>
      <font>
        <name val="ＭＳ 明朝"/>
        <family val="1"/>
        <charset val="128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name val="ＭＳ 明朝"/>
        <family val="1"/>
        <charset val="128"/>
      </font>
    </dxf>
    <dxf>
      <font>
        <name val="ＭＳ 明朝"/>
        <family val="1"/>
        <charset val="128"/>
      </font>
    </dxf>
    <dxf>
      <font>
        <name val="ＭＳ 明朝"/>
        <family val="1"/>
        <charset val="128"/>
      </font>
    </dxf>
    <dxf>
      <font>
        <name val="ＭＳ 明朝"/>
        <family val="1"/>
        <charset val="128"/>
      </font>
    </dxf>
    <dxf>
      <font>
        <name val="ＭＳ 明朝"/>
        <family val="1"/>
        <charset val="128"/>
      </font>
    </dxf>
    <dxf>
      <font>
        <name val="ＭＳ 明朝"/>
        <family val="1"/>
        <charset val="128"/>
      </font>
    </dxf>
    <dxf>
      <font>
        <name val="ＭＳ 明朝"/>
        <family val="1"/>
        <charset val="128"/>
      </font>
    </dxf>
    <dxf>
      <font>
        <name val="ＭＳ 明朝"/>
        <family val="1"/>
        <charset val="128"/>
      </font>
    </dxf>
    <dxf>
      <font>
        <name val="ＭＳ 明朝"/>
        <family val="1"/>
        <charset val="128"/>
      </font>
    </dxf>
    <dxf>
      <font>
        <name val="ＭＳ 明朝"/>
        <family val="1"/>
        <charset val="128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name val="ＭＳ 明朝"/>
        <family val="1"/>
        <charset val="128"/>
      </font>
    </dxf>
    <dxf>
      <font>
        <name val="ＭＳ 明朝"/>
        <family val="1"/>
        <charset val="128"/>
      </font>
    </dxf>
    <dxf>
      <font>
        <name val="ＭＳ 明朝"/>
        <family val="1"/>
        <charset val="128"/>
      </font>
    </dxf>
    <dxf>
      <font>
        <name val="ＭＳ 明朝"/>
        <family val="1"/>
        <charset val="128"/>
      </font>
    </dxf>
    <dxf>
      <font>
        <name val="ＭＳ 明朝"/>
        <family val="1"/>
        <charset val="128"/>
      </font>
    </dxf>
    <dxf>
      <font>
        <name val="ＭＳ 明朝"/>
        <family val="1"/>
        <charset val="128"/>
      </font>
    </dxf>
    <dxf>
      <font>
        <name val="ＭＳ 明朝"/>
        <family val="1"/>
        <charset val="128"/>
      </font>
    </dxf>
    <dxf>
      <font>
        <name val="ＭＳ 明朝"/>
        <family val="1"/>
        <charset val="128"/>
      </font>
    </dxf>
    <dxf>
      <font>
        <name val="ＭＳ 明朝"/>
        <family val="1"/>
        <charset val="128"/>
      </font>
    </dxf>
    <dxf>
      <font>
        <name val="ＭＳ 明朝"/>
        <family val="1"/>
        <charset val="128"/>
      </font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alignment horizontal="right"/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name val="ＭＳ 明朝"/>
        <family val="1"/>
        <charset val="128"/>
      </font>
    </dxf>
    <dxf>
      <font>
        <name val="ＭＳ 明朝"/>
        <family val="1"/>
        <charset val="128"/>
      </font>
    </dxf>
    <dxf>
      <font>
        <name val="ＭＳ 明朝"/>
        <family val="1"/>
        <charset val="128"/>
      </font>
    </dxf>
    <dxf>
      <font>
        <name val="ＭＳ 明朝"/>
        <family val="1"/>
        <charset val="128"/>
      </font>
    </dxf>
    <dxf>
      <font>
        <name val="ＭＳ 明朝"/>
        <family val="1"/>
        <charset val="128"/>
      </font>
    </dxf>
    <dxf>
      <font>
        <name val="ＭＳ 明朝"/>
        <family val="1"/>
        <charset val="128"/>
      </font>
    </dxf>
    <dxf>
      <font>
        <name val="ＭＳ 明朝"/>
        <family val="1"/>
        <charset val="128"/>
      </font>
    </dxf>
    <dxf>
      <font>
        <name val="ＭＳ 明朝"/>
        <family val="1"/>
        <charset val="128"/>
      </font>
    </dxf>
    <dxf>
      <font>
        <name val="ＭＳ 明朝"/>
        <family val="1"/>
        <charset val="128"/>
      </font>
    </dxf>
    <dxf>
      <font>
        <name val="ＭＳ 明朝"/>
        <family val="1"/>
        <charset val="128"/>
      </font>
    </dxf>
    <dxf>
      <alignment horizontal="right"/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name val="ＭＳ 明朝"/>
        <family val="1"/>
        <charset val="128"/>
      </font>
    </dxf>
    <dxf>
      <font>
        <name val="ＭＳ 明朝"/>
        <family val="1"/>
        <charset val="128"/>
      </font>
    </dxf>
    <dxf>
      <font>
        <name val="ＭＳ 明朝"/>
        <family val="1"/>
        <charset val="128"/>
      </font>
    </dxf>
    <dxf>
      <font>
        <name val="ＭＳ 明朝"/>
        <family val="1"/>
        <charset val="128"/>
      </font>
    </dxf>
    <dxf>
      <font>
        <name val="ＭＳ 明朝"/>
        <family val="1"/>
        <charset val="128"/>
      </font>
    </dxf>
    <dxf>
      <font>
        <name val="ＭＳ 明朝"/>
        <family val="1"/>
        <charset val="128"/>
      </font>
    </dxf>
    <dxf>
      <font>
        <name val="ＭＳ 明朝"/>
        <family val="1"/>
        <charset val="128"/>
      </font>
    </dxf>
    <dxf>
      <font>
        <name val="ＭＳ 明朝"/>
        <family val="1"/>
        <charset val="128"/>
      </font>
    </dxf>
    <dxf>
      <font>
        <name val="ＭＳ 明朝"/>
        <family val="1"/>
        <charset val="128"/>
      </font>
    </dxf>
    <dxf>
      <font>
        <name val="ＭＳ 明朝"/>
        <family val="1"/>
        <charset val="128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name val="ＭＳ 明朝"/>
        <family val="1"/>
        <charset val="128"/>
      </font>
    </dxf>
    <dxf>
      <font>
        <name val="ＭＳ 明朝"/>
        <family val="1"/>
        <charset val="128"/>
      </font>
    </dxf>
    <dxf>
      <font>
        <name val="ＭＳ 明朝"/>
        <family val="1"/>
        <charset val="128"/>
      </font>
    </dxf>
    <dxf>
      <font>
        <name val="ＭＳ 明朝"/>
        <family val="1"/>
        <charset val="128"/>
      </font>
    </dxf>
    <dxf>
      <font>
        <name val="ＭＳ 明朝"/>
        <family val="1"/>
        <charset val="128"/>
      </font>
    </dxf>
    <dxf>
      <font>
        <name val="ＭＳ 明朝"/>
        <family val="1"/>
        <charset val="128"/>
      </font>
    </dxf>
    <dxf>
      <font>
        <name val="ＭＳ 明朝"/>
        <family val="1"/>
        <charset val="128"/>
      </font>
    </dxf>
    <dxf>
      <font>
        <name val="ＭＳ 明朝"/>
        <family val="1"/>
        <charset val="128"/>
      </font>
    </dxf>
    <dxf>
      <font>
        <name val="ＭＳ 明朝"/>
        <family val="1"/>
        <charset val="128"/>
      </font>
    </dxf>
    <dxf>
      <font>
        <name val="ＭＳ 明朝"/>
        <family val="1"/>
        <charset val="128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name val="ＭＳ 明朝"/>
        <family val="1"/>
        <charset val="128"/>
      </font>
    </dxf>
    <dxf>
      <font>
        <name val="ＭＳ 明朝"/>
        <family val="1"/>
        <charset val="128"/>
      </font>
    </dxf>
    <dxf>
      <font>
        <name val="ＭＳ 明朝"/>
        <family val="1"/>
        <charset val="128"/>
      </font>
    </dxf>
    <dxf>
      <font>
        <name val="ＭＳ 明朝"/>
        <family val="1"/>
        <charset val="128"/>
      </font>
    </dxf>
    <dxf>
      <font>
        <name val="ＭＳ 明朝"/>
        <family val="1"/>
        <charset val="128"/>
      </font>
    </dxf>
    <dxf>
      <font>
        <name val="ＭＳ 明朝"/>
        <family val="1"/>
        <charset val="128"/>
      </font>
    </dxf>
    <dxf>
      <font>
        <name val="ＭＳ 明朝"/>
        <family val="1"/>
        <charset val="128"/>
      </font>
    </dxf>
    <dxf>
      <font>
        <name val="ＭＳ 明朝"/>
        <family val="1"/>
        <charset val="128"/>
      </font>
    </dxf>
    <dxf>
      <font>
        <name val="ＭＳ 明朝"/>
        <family val="1"/>
        <charset val="128"/>
      </font>
    </dxf>
    <dxf>
      <font>
        <name val="ＭＳ 明朝"/>
        <family val="1"/>
        <charset val="128"/>
      </font>
    </dxf>
    <dxf>
      <font>
        <b/>
      </font>
    </dxf>
    <dxf>
      <font>
        <color rgb="FFFF0000"/>
      </font>
    </dxf>
    <dxf>
      <fill>
        <patternFill patternType="none">
          <bgColor auto="1"/>
        </patternFill>
      </fill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name val="ＭＳ 明朝"/>
        <family val="1"/>
        <charset val="128"/>
      </font>
    </dxf>
    <dxf>
      <font>
        <name val="ＭＳ 明朝"/>
        <family val="1"/>
        <charset val="128"/>
      </font>
    </dxf>
    <dxf>
      <font>
        <name val="ＭＳ 明朝"/>
        <family val="1"/>
        <charset val="128"/>
      </font>
    </dxf>
    <dxf>
      <font>
        <name val="ＭＳ 明朝"/>
        <family val="1"/>
        <charset val="128"/>
      </font>
    </dxf>
    <dxf>
      <font>
        <name val="ＭＳ 明朝"/>
        <family val="1"/>
        <charset val="128"/>
      </font>
    </dxf>
    <dxf>
      <font>
        <name val="ＭＳ 明朝"/>
        <family val="1"/>
        <charset val="128"/>
      </font>
    </dxf>
    <dxf>
      <font>
        <name val="ＭＳ 明朝"/>
        <family val="1"/>
        <charset val="128"/>
      </font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ont>
        <name val="ＭＳ 明朝"/>
        <scheme val="none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name val="ＭＳ 明朝"/>
        <family val="1"/>
        <charset val="128"/>
      </font>
    </dxf>
    <dxf>
      <font>
        <name val="ＭＳ 明朝"/>
        <family val="1"/>
        <charset val="128"/>
      </font>
    </dxf>
    <dxf>
      <font>
        <name val="ＭＳ 明朝"/>
        <family val="1"/>
        <charset val="128"/>
      </font>
    </dxf>
    <dxf>
      <font>
        <name val="ＭＳ 明朝"/>
        <family val="1"/>
        <charset val="128"/>
      </font>
    </dxf>
    <dxf>
      <font>
        <name val="ＭＳ 明朝"/>
        <family val="1"/>
        <charset val="128"/>
      </font>
    </dxf>
    <dxf>
      <font>
        <name val="ＭＳ 明朝"/>
        <family val="1"/>
        <charset val="128"/>
      </font>
    </dxf>
    <dxf>
      <font>
        <name val="ＭＳ 明朝"/>
        <family val="1"/>
        <charset val="128"/>
      </font>
    </dxf>
    <dxf>
      <font>
        <name val="ＭＳ 明朝"/>
        <family val="1"/>
        <charset val="128"/>
      </font>
    </dxf>
    <dxf>
      <font>
        <name val="ＭＳ 明朝"/>
        <family val="1"/>
        <charset val="128"/>
      </font>
    </dxf>
    <dxf>
      <font>
        <name val="ＭＳ 明朝"/>
        <family val="1"/>
        <charset val="128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name val="ＭＳ 明朝"/>
        <family val="1"/>
        <charset val="128"/>
      </font>
    </dxf>
    <dxf>
      <font>
        <name val="ＭＳ 明朝"/>
        <family val="1"/>
        <charset val="128"/>
      </font>
    </dxf>
    <dxf>
      <font>
        <name val="ＭＳ 明朝"/>
        <family val="1"/>
        <charset val="128"/>
      </font>
    </dxf>
    <dxf>
      <font>
        <name val="ＭＳ 明朝"/>
        <family val="1"/>
        <charset val="128"/>
      </font>
    </dxf>
    <dxf>
      <font>
        <name val="ＭＳ 明朝"/>
        <family val="1"/>
        <charset val="128"/>
      </font>
    </dxf>
    <dxf>
      <font>
        <name val="ＭＳ 明朝"/>
        <family val="1"/>
        <charset val="128"/>
      </font>
    </dxf>
    <dxf>
      <font>
        <name val="ＭＳ 明朝"/>
        <family val="1"/>
        <charset val="128"/>
      </font>
    </dxf>
    <dxf>
      <font>
        <name val="ＭＳ 明朝"/>
        <family val="1"/>
        <charset val="128"/>
      </font>
    </dxf>
    <dxf>
      <font>
        <name val="ＭＳ 明朝"/>
        <family val="1"/>
        <charset val="128"/>
      </font>
    </dxf>
    <dxf>
      <font>
        <name val="ＭＳ 明朝"/>
        <family val="1"/>
        <charset val="128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name val="ＭＳ 明朝"/>
        <family val="1"/>
        <charset val="128"/>
      </font>
    </dxf>
    <dxf>
      <font>
        <name val="ＭＳ 明朝"/>
        <family val="1"/>
        <charset val="128"/>
      </font>
    </dxf>
    <dxf>
      <font>
        <name val="ＭＳ 明朝"/>
        <family val="1"/>
        <charset val="128"/>
      </font>
    </dxf>
    <dxf>
      <font>
        <name val="ＭＳ 明朝"/>
        <family val="1"/>
        <charset val="128"/>
      </font>
    </dxf>
    <dxf>
      <font>
        <name val="ＭＳ 明朝"/>
        <family val="1"/>
        <charset val="128"/>
      </font>
    </dxf>
    <dxf>
      <font>
        <name val="ＭＳ 明朝"/>
        <family val="1"/>
        <charset val="128"/>
      </font>
    </dxf>
    <dxf>
      <font>
        <name val="ＭＳ 明朝"/>
        <family val="1"/>
        <charset val="128"/>
      </font>
    </dxf>
    <dxf>
      <font>
        <name val="ＭＳ 明朝"/>
        <family val="1"/>
        <charset val="128"/>
      </font>
    </dxf>
    <dxf>
      <font>
        <name val="ＭＳ 明朝"/>
        <family val="1"/>
        <charset val="128"/>
      </font>
    </dxf>
    <dxf>
      <font>
        <name val="ＭＳ 明朝"/>
        <family val="1"/>
        <charset val="128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i val="0"/>
      </font>
    </dxf>
    <dxf>
      <font>
        <i val="0"/>
      </font>
    </dxf>
    <dxf>
      <font>
        <i val="0"/>
      </font>
    </dxf>
    <dxf>
      <font>
        <i val="0"/>
      </font>
    </dxf>
    <dxf>
      <font>
        <i val="0"/>
      </font>
    </dxf>
    <dxf>
      <font>
        <i val="0"/>
      </font>
    </dxf>
    <dxf>
      <font>
        <i val="0"/>
      </font>
    </dxf>
    <dxf>
      <font>
        <i val="0"/>
      </font>
    </dxf>
    <dxf>
      <font>
        <i val="0"/>
      </font>
    </dxf>
    <dxf>
      <font>
        <i val="0"/>
      </font>
    </dxf>
    <dxf>
      <font>
        <name val="ＭＳ 明朝"/>
        <family val="1"/>
        <charset val="128"/>
      </font>
    </dxf>
    <dxf>
      <font>
        <name val="ＭＳ 明朝"/>
        <family val="1"/>
        <charset val="128"/>
      </font>
    </dxf>
    <dxf>
      <font>
        <name val="ＭＳ 明朝"/>
        <family val="1"/>
        <charset val="128"/>
      </font>
    </dxf>
    <dxf>
      <font>
        <name val="ＭＳ 明朝"/>
        <family val="1"/>
        <charset val="128"/>
      </font>
    </dxf>
    <dxf>
      <font>
        <name val="ＭＳ 明朝"/>
        <family val="1"/>
        <charset val="128"/>
      </font>
    </dxf>
    <dxf>
      <font>
        <name val="ＭＳ 明朝"/>
        <family val="1"/>
        <charset val="128"/>
      </font>
    </dxf>
    <dxf>
      <font>
        <name val="ＭＳ 明朝"/>
        <family val="1"/>
        <charset val="128"/>
      </font>
    </dxf>
    <dxf>
      <font>
        <name val="ＭＳ 明朝"/>
        <family val="1"/>
        <charset val="128"/>
      </font>
    </dxf>
    <dxf>
      <font>
        <name val="ＭＳ 明朝"/>
        <family val="1"/>
        <charset val="128"/>
      </font>
    </dxf>
    <dxf>
      <font>
        <name val="ＭＳ 明朝"/>
        <family val="1"/>
        <charset val="128"/>
      </font>
    </dxf>
    <dxf>
      <border>
        <vertical/>
      </border>
    </dxf>
    <dxf>
      <border>
        <vertical/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fill>
        <patternFill patternType="solid">
          <bgColor theme="0"/>
        </patternFill>
      </fill>
    </dxf>
    <dxf>
      <font>
        <name val="ＭＳ 明朝"/>
        <family val="1"/>
        <charset val="128"/>
      </font>
    </dxf>
    <dxf>
      <font>
        <name val="ＭＳ 明朝"/>
        <family val="1"/>
        <charset val="128"/>
      </font>
    </dxf>
    <dxf>
      <font>
        <name val="ＭＳ 明朝"/>
        <family val="1"/>
        <charset val="128"/>
      </font>
    </dxf>
    <dxf>
      <alignment horizontal="right" vertical="center"/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name val="ＭＳ 明朝"/>
        <family val="1"/>
      </font>
    </dxf>
    <dxf>
      <font>
        <name val="ＭＳ 明朝"/>
        <family val="1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name val="ＭＳ 明朝"/>
        <family val="1"/>
        <charset val="128"/>
      </font>
    </dxf>
    <dxf>
      <font>
        <name val="ＭＳ 明朝"/>
        <family val="1"/>
        <charset val="128"/>
      </font>
    </dxf>
    <dxf>
      <font>
        <name val="ＭＳ 明朝"/>
        <family val="1"/>
        <charset val="128"/>
      </font>
    </dxf>
    <dxf>
      <font>
        <name val="ＭＳ 明朝"/>
        <family val="1"/>
        <charset val="128"/>
      </font>
    </dxf>
    <dxf>
      <font>
        <name val="ＭＳ 明朝"/>
        <family val="1"/>
        <charset val="128"/>
      </font>
    </dxf>
    <dxf>
      <font>
        <name val="ＭＳ 明朝"/>
        <family val="1"/>
        <charset val="128"/>
      </font>
    </dxf>
    <dxf>
      <font>
        <name val="ＭＳ 明朝"/>
        <family val="1"/>
        <charset val="128"/>
      </font>
    </dxf>
    <dxf>
      <font>
        <name val="ＭＳ 明朝"/>
        <family val="1"/>
        <charset val="128"/>
      </font>
    </dxf>
    <dxf>
      <font>
        <name val="ＭＳ 明朝"/>
        <family val="1"/>
        <charset val="128"/>
      </font>
    </dxf>
    <dxf>
      <font>
        <name val="ＭＳ 明朝"/>
        <family val="1"/>
        <charset val="128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name val="ＭＳ 明朝"/>
        <family val="1"/>
        <charset val="128"/>
      </font>
    </dxf>
    <dxf>
      <font>
        <name val="ＭＳ 明朝"/>
        <family val="1"/>
        <charset val="128"/>
      </font>
    </dxf>
    <dxf>
      <font>
        <name val="ＭＳ 明朝"/>
        <family val="1"/>
        <charset val="128"/>
      </font>
    </dxf>
    <dxf>
      <font>
        <name val="ＭＳ 明朝"/>
        <family val="1"/>
        <charset val="128"/>
      </font>
    </dxf>
    <dxf>
      <font>
        <name val="ＭＳ 明朝"/>
        <family val="1"/>
        <charset val="128"/>
      </font>
    </dxf>
    <dxf>
      <font>
        <name val="ＭＳ 明朝"/>
        <family val="1"/>
        <charset val="128"/>
      </font>
    </dxf>
    <dxf>
      <font>
        <name val="ＭＳ 明朝"/>
        <family val="1"/>
        <charset val="128"/>
      </font>
    </dxf>
    <dxf>
      <font>
        <name val="ＭＳ 明朝"/>
        <family val="1"/>
        <charset val="128"/>
      </font>
    </dxf>
    <dxf>
      <font>
        <name val="ＭＳ 明朝"/>
        <family val="1"/>
        <charset val="128"/>
      </font>
    </dxf>
    <dxf>
      <font>
        <name val="ＭＳ 明朝"/>
        <family val="1"/>
        <charset val="128"/>
      </font>
    </dxf>
    <dxf>
      <fill>
        <patternFill patternType="none">
          <bgColor auto="1"/>
        </patternFill>
      </fill>
    </dxf>
    <dxf>
      <font>
        <name val="ＭＳ 明朝"/>
        <scheme val="none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name val="ＭＳ 明朝"/>
        <family val="1"/>
        <charset val="128"/>
      </font>
    </dxf>
    <dxf>
      <font>
        <name val="ＭＳ 明朝"/>
        <family val="1"/>
        <charset val="128"/>
      </font>
    </dxf>
    <dxf>
      <font>
        <name val="ＭＳ 明朝"/>
        <family val="1"/>
        <charset val="128"/>
      </font>
    </dxf>
    <dxf>
      <font>
        <name val="ＭＳ 明朝"/>
        <family val="1"/>
        <charset val="128"/>
      </font>
    </dxf>
    <dxf>
      <font>
        <name val="ＭＳ 明朝"/>
        <family val="1"/>
        <charset val="128"/>
      </font>
    </dxf>
    <dxf>
      <font>
        <name val="ＭＳ 明朝"/>
        <family val="1"/>
        <charset val="128"/>
      </font>
    </dxf>
    <dxf>
      <font>
        <name val="ＭＳ 明朝"/>
        <family val="1"/>
        <charset val="128"/>
      </font>
    </dxf>
    <dxf>
      <font>
        <name val="ＭＳ 明朝"/>
        <family val="1"/>
        <charset val="128"/>
      </font>
    </dxf>
    <dxf>
      <font>
        <name val="ＭＳ 明朝"/>
        <family val="1"/>
        <charset val="128"/>
      </font>
    </dxf>
    <dxf>
      <font>
        <name val="ＭＳ 明朝"/>
        <family val="1"/>
        <charset val="128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name val="ＭＳ 明朝"/>
        <family val="1"/>
        <charset val="128"/>
      </font>
    </dxf>
    <dxf>
      <font>
        <name val="ＭＳ 明朝"/>
        <family val="1"/>
        <charset val="128"/>
      </font>
    </dxf>
    <dxf>
      <font>
        <name val="ＭＳ 明朝"/>
        <family val="1"/>
        <charset val="128"/>
      </font>
    </dxf>
    <dxf>
      <font>
        <name val="ＭＳ 明朝"/>
        <family val="1"/>
        <charset val="128"/>
      </font>
    </dxf>
    <dxf>
      <font>
        <name val="ＭＳ 明朝"/>
        <family val="1"/>
        <charset val="128"/>
      </font>
    </dxf>
    <dxf>
      <font>
        <name val="ＭＳ 明朝"/>
        <family val="1"/>
        <charset val="128"/>
      </font>
    </dxf>
    <dxf>
      <font>
        <name val="ＭＳ 明朝"/>
        <family val="1"/>
        <charset val="128"/>
      </font>
    </dxf>
    <dxf>
      <font>
        <name val="ＭＳ 明朝"/>
        <family val="1"/>
        <charset val="128"/>
      </font>
    </dxf>
    <dxf>
      <font>
        <name val="ＭＳ 明朝"/>
        <family val="1"/>
        <charset val="128"/>
      </font>
    </dxf>
    <dxf>
      <font>
        <name val="ＭＳ 明朝"/>
        <family val="1"/>
        <charset val="128"/>
      </font>
    </dxf>
    <dxf>
      <alignment horizontal="right"/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name val="ＭＳ 明朝"/>
        <family val="1"/>
        <charset val="128"/>
      </font>
    </dxf>
    <dxf>
      <font>
        <name val="ＭＳ 明朝"/>
        <family val="1"/>
        <charset val="128"/>
      </font>
    </dxf>
    <dxf>
      <font>
        <name val="ＭＳ 明朝"/>
        <family val="1"/>
        <charset val="128"/>
      </font>
    </dxf>
    <dxf>
      <font>
        <name val="ＭＳ 明朝"/>
        <family val="1"/>
        <charset val="128"/>
      </font>
    </dxf>
    <dxf>
      <font>
        <name val="ＭＳ 明朝"/>
        <family val="1"/>
        <charset val="128"/>
      </font>
    </dxf>
    <dxf>
      <font>
        <name val="ＭＳ 明朝"/>
        <family val="1"/>
        <charset val="128"/>
      </font>
    </dxf>
    <dxf>
      <font>
        <name val="ＭＳ 明朝"/>
        <family val="1"/>
        <charset val="128"/>
      </font>
    </dxf>
    <dxf>
      <font>
        <name val="ＭＳ 明朝"/>
        <family val="1"/>
        <charset val="128"/>
      </font>
    </dxf>
    <dxf>
      <font>
        <name val="ＭＳ 明朝"/>
        <family val="1"/>
        <charset val="128"/>
      </font>
    </dxf>
    <dxf>
      <font>
        <name val="ＭＳ 明朝"/>
        <family val="1"/>
        <charset val="128"/>
      </font>
    </dxf>
  </dxfs>
  <tableStyles count="0" defaultTableStyle="TableStyleMedium9" defaultPivotStyle="PivotStyleLight16"/>
  <colors>
    <mruColors>
      <color rgb="FF33CCCC"/>
      <color rgb="FF00CC99"/>
      <color rgb="FFCCFFFF"/>
      <color rgb="FFFFFF99"/>
      <color rgb="FFFFFFCC"/>
      <color rgb="FF0000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006" refreshedDate="45166.404830439817" createdVersion="8" refreshedVersion="8" minRefreshableVersion="3" recordCount="3724" xr:uid="{9F057FD1-6131-4048-8870-76F83963342E}">
  <cacheSource type="worksheet">
    <worksheetSource ref="C3:T5000" sheet="①個票入力"/>
  </cacheSource>
  <cacheFields count="18">
    <cacheField name="性別" numFmtId="0">
      <sharedItems containsString="0" containsBlank="1" containsNumber="1" containsInteger="1" minValue="0" maxValue="4" count="6">
        <m/>
        <n v="1"/>
        <n v="2"/>
        <n v="3"/>
        <n v="0"/>
        <n v="4" u="1"/>
      </sharedItems>
    </cacheField>
    <cacheField name="年代" numFmtId="0">
      <sharedItems containsString="0" containsBlank="1" containsNumber="1" containsInteger="1" minValue="0" maxValue="10" count="9">
        <m/>
        <n v="1"/>
        <n v="2"/>
        <n v="3"/>
        <n v="4"/>
        <n v="5"/>
        <n v="6"/>
        <n v="0"/>
        <n v="10" u="1"/>
      </sharedItems>
    </cacheField>
    <cacheField name="官署" numFmtId="0">
      <sharedItems containsString="0" containsBlank="1" containsNumber="1" containsInteger="1" minValue="0" maxValue="8" count="10">
        <m/>
        <n v="1"/>
        <n v="2"/>
        <n v="3"/>
        <n v="4"/>
        <n v="5"/>
        <n v="6"/>
        <n v="7"/>
        <n v="8"/>
        <n v="0"/>
      </sharedItems>
    </cacheField>
    <cacheField name="収入" numFmtId="0">
      <sharedItems containsString="0" containsBlank="1" containsNumber="1" containsInteger="1" minValue="0" maxValue="6" count="8">
        <m/>
        <n v="1"/>
        <n v="2"/>
        <n v="3"/>
        <n v="4"/>
        <n v="5"/>
        <n v="6"/>
        <n v="0"/>
      </sharedItems>
    </cacheField>
    <cacheField name="形態" numFmtId="0">
      <sharedItems containsString="0" containsBlank="1" containsNumber="1" containsInteger="1" minValue="0" maxValue="8" count="10">
        <m/>
        <n v="1"/>
        <n v="2"/>
        <n v="3"/>
        <n v="4"/>
        <n v="5"/>
        <n v="6"/>
        <n v="7"/>
        <n v="8"/>
        <n v="0"/>
      </sharedItems>
    </cacheField>
    <cacheField name="生活" numFmtId="0">
      <sharedItems containsString="0" containsBlank="1" containsNumber="1" containsInteger="1" minValue="0" maxValue="5" count="7">
        <m/>
        <n v="1"/>
        <n v="2"/>
        <n v="3"/>
        <n v="4"/>
        <n v="5"/>
        <n v="0"/>
      </sharedItems>
    </cacheField>
    <cacheField name="時給" numFmtId="0">
      <sharedItems containsString="0" containsBlank="1" containsNumber="1" containsInteger="1" minValue="0" maxValue="9" count="11">
        <m/>
        <n v="1"/>
        <n v="2"/>
        <n v="3"/>
        <n v="4"/>
        <n v="5"/>
        <n v="6"/>
        <n v="7"/>
        <n v="8"/>
        <n v="9"/>
        <n v="0"/>
      </sharedItems>
    </cacheField>
    <cacheField name="賃上" numFmtId="0">
      <sharedItems containsString="0" containsBlank="1" containsNumber="1" containsInteger="1" minValue="0" maxValue="9" count="11">
        <m/>
        <n v="1"/>
        <n v="2"/>
        <n v="3"/>
        <n v="4"/>
        <n v="5"/>
        <n v="6"/>
        <n v="7"/>
        <n v="8"/>
        <n v="9"/>
        <n v="0"/>
      </sharedItems>
    </cacheField>
    <cacheField name="不満1" numFmtId="0">
      <sharedItems containsString="0" containsBlank="1" containsNumber="1" containsInteger="1" minValue="0" maxValue="21" count="23">
        <m/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0"/>
        <n v="21"/>
        <n v="0"/>
      </sharedItems>
    </cacheField>
    <cacheField name="不満2" numFmtId="0">
      <sharedItems containsString="0" containsBlank="1" containsNumber="1" containsInteger="1" minValue="0" maxValue="21" count="23">
        <m/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0"/>
        <n v="21"/>
        <n v="0"/>
      </sharedItems>
    </cacheField>
    <cacheField name="不満3" numFmtId="0">
      <sharedItems containsString="0" containsBlank="1" containsNumber="1" containsInteger="1" minValue="0" maxValue="21" count="23">
        <m/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0"/>
        <n v="21"/>
        <n v="0"/>
      </sharedItems>
    </cacheField>
    <cacheField name="要求1" numFmtId="0">
      <sharedItems containsString="0" containsBlank="1" containsNumber="1" containsInteger="1" minValue="0" maxValue="12" count="14">
        <m/>
        <n v="1"/>
        <n v="2"/>
        <n v="3"/>
        <n v="4"/>
        <n v="5"/>
        <n v="6"/>
        <n v="7"/>
        <n v="8"/>
        <n v="9"/>
        <n v="0"/>
        <n v="10"/>
        <n v="11"/>
        <n v="12"/>
      </sharedItems>
    </cacheField>
    <cacheField name="要求2" numFmtId="0">
      <sharedItems containsString="0" containsBlank="1" containsNumber="1" containsInteger="1" minValue="0" maxValue="12" count="14">
        <m/>
        <n v="1"/>
        <n v="2"/>
        <n v="3"/>
        <n v="4"/>
        <n v="5"/>
        <n v="6"/>
        <n v="7"/>
        <n v="8"/>
        <n v="9"/>
        <n v="0"/>
        <n v="10"/>
        <n v="11"/>
        <n v="12"/>
      </sharedItems>
    </cacheField>
    <cacheField name="要求3" numFmtId="0">
      <sharedItems containsString="0" containsBlank="1" containsNumber="1" containsInteger="1" minValue="0" maxValue="12" count="14">
        <m/>
        <n v="1"/>
        <n v="2"/>
        <n v="3"/>
        <n v="4"/>
        <n v="5"/>
        <n v="6"/>
        <n v="7"/>
        <n v="8"/>
        <n v="9"/>
        <n v="0"/>
        <n v="10"/>
        <n v="11"/>
        <n v="12"/>
      </sharedItems>
    </cacheField>
    <cacheField name="国民1" numFmtId="0">
      <sharedItems containsString="0" containsBlank="1" containsNumber="1" containsInteger="1" minValue="0" maxValue="14" count="16">
        <m/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0"/>
      </sharedItems>
    </cacheField>
    <cacheField name="国民2" numFmtId="0">
      <sharedItems containsString="0" containsBlank="1" containsNumber="1" containsInteger="1" minValue="0" maxValue="14" count="16">
        <m/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0"/>
      </sharedItems>
    </cacheField>
    <cacheField name="国民3" numFmtId="0">
      <sharedItems containsString="0" containsBlank="1" containsNumber="1" containsInteger="1" minValue="0" maxValue="14" count="16">
        <m/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0"/>
      </sharedItems>
    </cacheField>
    <cacheField name="組合" numFmtId="0">
      <sharedItems containsString="0" containsBlank="1" containsNumber="1" containsInteger="1" minValue="0" maxValue="6" count="8">
        <m/>
        <n v="1"/>
        <n v="2"/>
        <n v="3"/>
        <n v="4"/>
        <n v="5"/>
        <n v="6"/>
        <n v="0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724"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3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4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1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2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3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4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5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6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7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1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2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3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4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5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6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7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8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9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1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2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3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4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5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6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7"/>
    <x v="0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1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2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3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4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5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6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7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8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9"/>
    <x v="0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1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2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3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4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5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6"/>
    <x v="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1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2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3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4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5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6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7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8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9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10"/>
    <x v="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1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2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3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4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5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6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7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8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9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10"/>
    <x v="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1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2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3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4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5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6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7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8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9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1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11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12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13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14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15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16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17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18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19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20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21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22"/>
    <x v="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1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2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3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4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5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6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7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8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9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1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11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12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13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14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15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16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17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18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19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20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21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22"/>
    <x v="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1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2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3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4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5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6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7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8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9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1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11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12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13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14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15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16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17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18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19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20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21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22"/>
    <x v="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1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2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3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4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5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6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7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8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9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1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11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12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13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10"/>
    <x v="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1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2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3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4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5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6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7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8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9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1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11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12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13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10"/>
    <x v="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1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2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3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4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5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6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7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8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9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1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11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12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13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10"/>
    <x v="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1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2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3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4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5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6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7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8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9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10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11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12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13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14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15"/>
    <x v="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1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2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3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4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5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6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7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8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9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10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11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12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13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14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15"/>
    <x v="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1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2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3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4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5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6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7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8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9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10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11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12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13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14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15"/>
    <x v="0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1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2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3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4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5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6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7"/>
  </r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0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F4DB3D8-D513-4C7E-8FEB-A534BD05523A}" name="ﾋﾟﾎﾞｯﾄﾃｰﾌﾞﾙ17" cacheId="0" dataOnRows="1" applyNumberFormats="0" applyBorderFormats="0" applyFontFormats="0" applyPatternFormats="0" applyAlignmentFormats="0" applyWidthHeightFormats="1" dataCaption="データ" updatedVersion="8" minRefreshableVersion="3" showMemberPropertyTips="0" itemPrintTitles="1" createdVersion="4" indent="0" compact="0" compactData="0" gridDropZones="1">
  <location ref="A202:J218" firstHeaderRow="1" firstDataRow="2" firstDataCol="1"/>
  <pivotFields count="18">
    <pivotField compact="0" outline="0" subtotalTop="0" showAll="0" includeNewItemsInFilter="1"/>
    <pivotField axis="axisCol" dataField="1" compact="0" outline="0" subtotalTop="0" showAll="0" includeNewItemsInFilter="1">
      <items count="10">
        <item x="1"/>
        <item x="2"/>
        <item x="3"/>
        <item x="4"/>
        <item x="5"/>
        <item x="6"/>
        <item x="7"/>
        <item x="0"/>
        <item m="1" x="8"/>
        <item t="default"/>
      </items>
    </pivotField>
    <pivotField compact="0" outline="0" showAll="0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howAll="0" defaultSubtotal="0"/>
    <pivotField axis="axisRow" compact="0" outline="0" subtotalTop="0" showAll="0" includeNewItemsInFilter="1">
      <items count="15">
        <item x="1"/>
        <item x="2"/>
        <item x="3"/>
        <item x="4"/>
        <item x="5"/>
        <item x="6"/>
        <item x="7"/>
        <item x="8"/>
        <item x="9"/>
        <item x="11"/>
        <item x="12"/>
        <item x="13"/>
        <item x="10"/>
        <item x="0"/>
        <item t="default"/>
      </items>
    </pivotField>
    <pivotField compact="0" outline="0" subtotalTop="0" showAll="0" includeNewItemsInFilter="1"/>
    <pivotField compact="0" outline="0" showAll="0"/>
    <pivotField compact="0" outline="0" showAll="0" defaultSubtotal="0"/>
    <pivotField compact="0" outline="0" showAll="0" defaultSubtotal="0"/>
    <pivotField compact="0" outline="0" showAll="0" defaultSubtotal="0"/>
    <pivotField compact="0" outline="0" subtotalTop="0" showAll="0" includeNewItemsInFilter="1"/>
  </pivotFields>
  <rowFields count="1">
    <field x="11"/>
  </rowFields>
  <rowItems count="1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 t="grand">
      <x/>
    </i>
  </rowItems>
  <colFields count="1">
    <field x="1"/>
  </colFields>
  <col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colItems>
  <dataFields count="1">
    <dataField name="データの個数 / 年代" fld="1" subtotal="count" baseField="0" baseItem="0"/>
  </dataFields>
  <formats count="20">
    <format dxfId="24">
      <pivotArea type="all" dataOnly="0" outline="0" fieldPosition="0"/>
    </format>
    <format dxfId="23">
      <pivotArea outline="0" collapsedLevelsAreSubtotals="1" fieldPosition="0"/>
    </format>
    <format dxfId="22">
      <pivotArea type="origin" dataOnly="0" labelOnly="1" outline="0" fieldPosition="0"/>
    </format>
    <format dxfId="21">
      <pivotArea field="1" type="button" dataOnly="0" labelOnly="1" outline="0" axis="axisCol" fieldPosition="0"/>
    </format>
    <format dxfId="20">
      <pivotArea type="topRight" dataOnly="0" labelOnly="1" outline="0" fieldPosition="0"/>
    </format>
    <format dxfId="19">
      <pivotArea field="11" type="button" dataOnly="0" labelOnly="1" outline="0" axis="axisRow" fieldPosition="0"/>
    </format>
    <format dxfId="18">
      <pivotArea dataOnly="0" labelOnly="1" outline="0" fieldPosition="0">
        <references count="1">
          <reference field="11" count="0"/>
        </references>
      </pivotArea>
    </format>
    <format dxfId="17">
      <pivotArea dataOnly="0" labelOnly="1" grandRow="1" outline="0" fieldPosition="0"/>
    </format>
    <format dxfId="16">
      <pivotArea dataOnly="0" labelOnly="1" outline="0" fieldPosition="0">
        <references count="1">
          <reference field="1" count="0"/>
        </references>
      </pivotArea>
    </format>
    <format dxfId="15">
      <pivotArea dataOnly="0" labelOnly="1" grandCol="1" outline="0" fieldPosition="0"/>
    </format>
    <format dxfId="14">
      <pivotArea type="all" dataOnly="0" outline="0" fieldPosition="0"/>
    </format>
    <format dxfId="13">
      <pivotArea outline="0" collapsedLevelsAreSubtotals="1" fieldPosition="0"/>
    </format>
    <format dxfId="12">
      <pivotArea type="origin" dataOnly="0" labelOnly="1" outline="0" fieldPosition="0"/>
    </format>
    <format dxfId="11">
      <pivotArea field="1" type="button" dataOnly="0" labelOnly="1" outline="0" axis="axisCol" fieldPosition="0"/>
    </format>
    <format dxfId="10">
      <pivotArea type="topRight" dataOnly="0" labelOnly="1" outline="0" fieldPosition="0"/>
    </format>
    <format dxfId="9">
      <pivotArea field="11" type="button" dataOnly="0" labelOnly="1" outline="0" axis="axisRow" fieldPosition="0"/>
    </format>
    <format dxfId="8">
      <pivotArea dataOnly="0" labelOnly="1" outline="0" fieldPosition="0">
        <references count="1">
          <reference field="11" count="0"/>
        </references>
      </pivotArea>
    </format>
    <format dxfId="7">
      <pivotArea dataOnly="0" labelOnly="1" grandRow="1" outline="0" fieldPosition="0"/>
    </format>
    <format dxfId="6">
      <pivotArea dataOnly="0" labelOnly="1" outline="0" fieldPosition="0">
        <references count="1">
          <reference field="1" count="0"/>
        </references>
      </pivotArea>
    </format>
    <format dxfId="5">
      <pivotArea dataOnly="0" labelOnly="1" grandCol="1" outline="0" fieldPosition="0"/>
    </format>
  </format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10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64330D0-6CF4-4233-9DE2-61F359ED13BB}" name="ﾋﾟﾎﾞｯﾄﾃｰﾌﾞﾙ1" cacheId="0" dataOnRows="1" applyNumberFormats="0" applyBorderFormats="0" applyFontFormats="0" applyPatternFormats="0" applyAlignmentFormats="0" applyWidthHeightFormats="1" dataCaption="データ" updatedVersion="8" minRefreshableVersion="3" showMemberPropertyTips="0" itemPrintTitles="1" createdVersion="4" indent="0" compact="0" compactData="0" gridDropZones="1">
  <location ref="A46:J56" firstHeaderRow="1" firstDataRow="2" firstDataCol="1"/>
  <pivotFields count="18">
    <pivotField compact="0" outline="0" subtotalTop="0" showAll="0" includeNewItemsInFilter="1"/>
    <pivotField axis="axisCol" dataField="1" compact="0" outline="0" subtotalTop="0" showAll="0" includeNewItemsInFilter="1">
      <items count="10">
        <item x="1"/>
        <item x="2"/>
        <item x="3"/>
        <item x="4"/>
        <item x="5"/>
        <item x="6"/>
        <item x="7"/>
        <item x="0"/>
        <item m="1" x="8"/>
        <item t="default"/>
      </items>
    </pivotField>
    <pivotField compact="0" outline="0" showAll="0"/>
    <pivotField axis="axisRow" compact="0" outline="0" subtotalTop="0" showAll="0" includeNewItemsInFilter="1">
      <items count="9">
        <item x="1"/>
        <item x="2"/>
        <item x="3"/>
        <item x="4"/>
        <item x="5"/>
        <item x="6"/>
        <item x="7"/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howAll="0" defaultSubtotal="0"/>
    <pivotField compact="0" outline="0" subtotalTop="0" showAll="0" includeNewItemsInFilter="1"/>
    <pivotField compact="0" outline="0" subtotalTop="0" showAll="0" includeNewItemsInFilter="1"/>
    <pivotField compact="0" outline="0" showAll="0"/>
    <pivotField compact="0" outline="0" showAll="0" defaultSubtotal="0"/>
    <pivotField compact="0" outline="0" showAll="0" defaultSubtotal="0"/>
    <pivotField compact="0" outline="0" showAll="0" defaultSubtotal="0"/>
    <pivotField compact="0" outline="0" subtotalTop="0" showAll="0" includeNewItemsInFilter="1"/>
  </pivotFields>
  <rowFields count="1">
    <field x="3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rowItems>
  <colFields count="1">
    <field x="1"/>
  </colFields>
  <col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colItems>
  <dataFields count="1">
    <dataField name="データの個数 / 年代" fld="1" subtotal="count" baseField="0" baseItem="0"/>
  </dataFields>
  <formats count="20">
    <format dxfId="215">
      <pivotArea type="all" dataOnly="0" outline="0" fieldPosition="0"/>
    </format>
    <format dxfId="214">
      <pivotArea outline="0" collapsedLevelsAreSubtotals="1" fieldPosition="0"/>
    </format>
    <format dxfId="213">
      <pivotArea type="origin" dataOnly="0" labelOnly="1" outline="0" fieldPosition="0"/>
    </format>
    <format dxfId="212">
      <pivotArea field="1" type="button" dataOnly="0" labelOnly="1" outline="0" axis="axisCol" fieldPosition="0"/>
    </format>
    <format dxfId="211">
      <pivotArea type="topRight" dataOnly="0" labelOnly="1" outline="0" fieldPosition="0"/>
    </format>
    <format dxfId="210">
      <pivotArea field="3" type="button" dataOnly="0" labelOnly="1" outline="0" axis="axisRow" fieldPosition="0"/>
    </format>
    <format dxfId="209">
      <pivotArea dataOnly="0" labelOnly="1" outline="0" fieldPosition="0">
        <references count="1">
          <reference field="3" count="0"/>
        </references>
      </pivotArea>
    </format>
    <format dxfId="208">
      <pivotArea dataOnly="0" labelOnly="1" grandRow="1" outline="0" fieldPosition="0"/>
    </format>
    <format dxfId="207">
      <pivotArea dataOnly="0" labelOnly="1" outline="0" fieldPosition="0">
        <references count="1">
          <reference field="1" count="0"/>
        </references>
      </pivotArea>
    </format>
    <format dxfId="206">
      <pivotArea dataOnly="0" labelOnly="1" grandCol="1" outline="0" fieldPosition="0"/>
    </format>
    <format dxfId="205">
      <pivotArea type="all" dataOnly="0" outline="0" fieldPosition="0"/>
    </format>
    <format dxfId="204">
      <pivotArea outline="0" collapsedLevelsAreSubtotals="1" fieldPosition="0"/>
    </format>
    <format dxfId="203">
      <pivotArea type="origin" dataOnly="0" labelOnly="1" outline="0" fieldPosition="0"/>
    </format>
    <format dxfId="202">
      <pivotArea field="1" type="button" dataOnly="0" labelOnly="1" outline="0" axis="axisCol" fieldPosition="0"/>
    </format>
    <format dxfId="201">
      <pivotArea type="topRight" dataOnly="0" labelOnly="1" outline="0" fieldPosition="0"/>
    </format>
    <format dxfId="200">
      <pivotArea field="3" type="button" dataOnly="0" labelOnly="1" outline="0" axis="axisRow" fieldPosition="0"/>
    </format>
    <format dxfId="199">
      <pivotArea dataOnly="0" labelOnly="1" outline="0" fieldPosition="0">
        <references count="1">
          <reference field="3" count="0"/>
        </references>
      </pivotArea>
    </format>
    <format dxfId="198">
      <pivotArea dataOnly="0" labelOnly="1" grandRow="1" outline="0" fieldPosition="0"/>
    </format>
    <format dxfId="197">
      <pivotArea dataOnly="0" labelOnly="1" outline="0" fieldPosition="0">
        <references count="1">
          <reference field="1" count="0"/>
        </references>
      </pivotArea>
    </format>
    <format dxfId="196">
      <pivotArea dataOnly="0" labelOnly="1" grandCol="1" outline="0" fieldPosition="0"/>
    </format>
  </format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1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3BA3CB6-2611-46F1-AA58-A2B5781D61A0}" name="ﾋﾟﾎﾞｯﾄﾃｰﾌﾞﾙ15" cacheId="0" dataOnRows="1" applyNumberFormats="0" applyBorderFormats="0" applyFontFormats="0" applyPatternFormats="0" applyAlignmentFormats="0" applyWidthHeightFormats="1" dataCaption="データ" updatedVersion="8" minRefreshableVersion="3" showMemberPropertyTips="0" itemPrintTitles="1" createdVersion="4" indent="0" compact="0" compactData="0" gridDropZones="1">
  <location ref="A280:J298" firstHeaderRow="1" firstDataRow="2" firstDataCol="1"/>
  <pivotFields count="18">
    <pivotField compact="0" outline="0" subtotalTop="0" showAll="0" includeNewItemsInFilter="1"/>
    <pivotField axis="axisCol" dataField="1" compact="0" outline="0" subtotalTop="0" showAll="0" includeNewItemsInFilter="1">
      <items count="10">
        <item x="1"/>
        <item x="2"/>
        <item x="3"/>
        <item x="4"/>
        <item x="5"/>
        <item x="6"/>
        <item x="7"/>
        <item x="0"/>
        <item m="1" x="8"/>
        <item t="default"/>
      </items>
    </pivotField>
    <pivotField compact="0" outline="0" showAll="0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howAll="0" defaultSubtotal="0"/>
    <pivotField compact="0" outline="0" subtotalTop="0" showAll="0" includeNewItemsInFilter="1"/>
    <pivotField compact="0" outline="0" subtotalTop="0" showAll="0" includeNewItemsInFilter="1"/>
    <pivotField compact="0" outline="0" showAll="0"/>
    <pivotField compact="0" outline="0" showAll="0" defaultSubtotal="0"/>
    <pivotField axis="axisRow" compact="0" outline="0" showAll="0" defaultSubtotal="0">
      <items count="16"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0"/>
      </items>
    </pivotField>
    <pivotField compact="0" outline="0" showAll="0" defaultSubtotal="0"/>
    <pivotField compact="0" outline="0" subtotalTop="0" showAll="0" includeNewItemsInFilter="1"/>
  </pivotFields>
  <rowFields count="1">
    <field x="15"/>
  </rowFields>
  <rowItems count="17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 t="grand">
      <x/>
    </i>
  </rowItems>
  <colFields count="1">
    <field x="1"/>
  </colFields>
  <col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colItems>
  <dataFields count="1">
    <dataField name="データの個数 / 年代" fld="1" subtotal="count" baseField="0" baseItem="0"/>
  </dataFields>
  <formats count="20">
    <format dxfId="235">
      <pivotArea type="all" dataOnly="0" outline="0" fieldPosition="0"/>
    </format>
    <format dxfId="234">
      <pivotArea outline="0" collapsedLevelsAreSubtotals="1" fieldPosition="0"/>
    </format>
    <format dxfId="233">
      <pivotArea type="origin" dataOnly="0" labelOnly="1" outline="0" fieldPosition="0"/>
    </format>
    <format dxfId="232">
      <pivotArea field="1" type="button" dataOnly="0" labelOnly="1" outline="0" axis="axisCol" fieldPosition="0"/>
    </format>
    <format dxfId="231">
      <pivotArea type="topRight" dataOnly="0" labelOnly="1" outline="0" fieldPosition="0"/>
    </format>
    <format dxfId="230">
      <pivotArea field="15" type="button" dataOnly="0" labelOnly="1" outline="0" axis="axisRow" fieldPosition="0"/>
    </format>
    <format dxfId="229">
      <pivotArea dataOnly="0" labelOnly="1" outline="0" fieldPosition="0">
        <references count="1">
          <reference field="15" count="0"/>
        </references>
      </pivotArea>
    </format>
    <format dxfId="228">
      <pivotArea dataOnly="0" labelOnly="1" grandRow="1" outline="0" fieldPosition="0"/>
    </format>
    <format dxfId="227">
      <pivotArea dataOnly="0" labelOnly="1" outline="0" fieldPosition="0">
        <references count="1">
          <reference field="1" count="0"/>
        </references>
      </pivotArea>
    </format>
    <format dxfId="226">
      <pivotArea dataOnly="0" labelOnly="1" grandCol="1" outline="0" fieldPosition="0"/>
    </format>
    <format dxfId="225">
      <pivotArea type="all" dataOnly="0" outline="0" fieldPosition="0"/>
    </format>
    <format dxfId="224">
      <pivotArea outline="0" collapsedLevelsAreSubtotals="1" fieldPosition="0"/>
    </format>
    <format dxfId="223">
      <pivotArea type="origin" dataOnly="0" labelOnly="1" outline="0" fieldPosition="0"/>
    </format>
    <format dxfId="222">
      <pivotArea field="1" type="button" dataOnly="0" labelOnly="1" outline="0" axis="axisCol" fieldPosition="0"/>
    </format>
    <format dxfId="221">
      <pivotArea type="topRight" dataOnly="0" labelOnly="1" outline="0" fieldPosition="0"/>
    </format>
    <format dxfId="220">
      <pivotArea field="15" type="button" dataOnly="0" labelOnly="1" outline="0" axis="axisRow" fieldPosition="0"/>
    </format>
    <format dxfId="219">
      <pivotArea dataOnly="0" labelOnly="1" outline="0" fieldPosition="0">
        <references count="1">
          <reference field="15" count="0"/>
        </references>
      </pivotArea>
    </format>
    <format dxfId="218">
      <pivotArea dataOnly="0" labelOnly="1" grandRow="1" outline="0" fieldPosition="0"/>
    </format>
    <format dxfId="217">
      <pivotArea dataOnly="0" labelOnly="1" outline="0" fieldPosition="0">
        <references count="1">
          <reference field="1" count="0"/>
        </references>
      </pivotArea>
    </format>
    <format dxfId="216">
      <pivotArea dataOnly="0" labelOnly="1" grandCol="1" outline="0" fieldPosition="0"/>
    </format>
  </format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1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98CA6A7-15B9-46DC-AAF5-246718093B8F}" name="ﾋﾟﾎﾞｯﾄﾃｰﾌﾞﾙ10" cacheId="0" dataOnRows="1" applyNumberFormats="0" applyBorderFormats="0" applyFontFormats="0" applyPatternFormats="0" applyAlignmentFormats="0" applyWidthHeightFormats="1" dataCaption="データ" updatedVersion="8" minRefreshableVersion="3" showMultipleLabel="0" showMemberPropertyTips="0" itemPrintTitles="1" createdVersion="4" indent="0" compact="0" compactData="0" gridDropZones="1">
  <location ref="A118:J143" firstHeaderRow="1" firstDataRow="2" firstDataCol="1"/>
  <pivotFields count="18">
    <pivotField compact="0" outline="0" subtotalTop="0" showAll="0" includeNewItemsInFilter="1"/>
    <pivotField axis="axisCol" dataField="1" compact="0" outline="0" subtotalTop="0" showAll="0" includeNewItemsInFilter="1">
      <items count="10">
        <item x="1"/>
        <item x="2"/>
        <item x="3"/>
        <item x="4"/>
        <item x="5"/>
        <item x="6"/>
        <item x="7"/>
        <item x="0"/>
        <item m="1" x="8"/>
        <item t="default"/>
      </items>
    </pivotField>
    <pivotField compact="0" outline="0" showAll="0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axis="axisRow" compact="0" outline="0" subtotalTop="0" showAll="0" includeNewItemsInFilter="1">
      <items count="24"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0"/>
        <item t="default"/>
      </items>
    </pivotField>
    <pivotField compact="0" outline="0" subtotalTop="0" showAll="0" includeNewItemsInFilter="1"/>
    <pivotField compact="0" outline="0" showAll="0" defaultSubtotal="0"/>
    <pivotField compact="0" outline="0" subtotalTop="0" showAll="0" includeNewItemsInFilter="1"/>
    <pivotField compact="0" outline="0" subtotalTop="0" showAll="0" includeNewItemsInFilter="1"/>
    <pivotField compact="0" outline="0" showAll="0"/>
    <pivotField compact="0" outline="0" showAll="0" defaultSubtotal="0"/>
    <pivotField compact="0" outline="0" showAll="0" defaultSubtotal="0"/>
    <pivotField compact="0" outline="0" showAll="0" defaultSubtotal="0"/>
    <pivotField compact="0" outline="0" subtotalTop="0" showAll="0" includeNewItemsInFilter="1"/>
  </pivotFields>
  <rowFields count="1">
    <field x="8"/>
  </rowFields>
  <rowItems count="2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 t="grand">
      <x/>
    </i>
  </rowItems>
  <colFields count="1">
    <field x="1"/>
  </colFields>
  <col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colItems>
  <dataFields count="1">
    <dataField name="データの個数 / 年代" fld="1" subtotal="count" baseField="0" baseItem="0"/>
  </dataFields>
  <formats count="20">
    <format dxfId="255">
      <pivotArea type="all" dataOnly="0" outline="0" fieldPosition="0"/>
    </format>
    <format dxfId="254">
      <pivotArea outline="0" collapsedLevelsAreSubtotals="1" fieldPosition="0"/>
    </format>
    <format dxfId="253">
      <pivotArea type="origin" dataOnly="0" labelOnly="1" outline="0" fieldPosition="0"/>
    </format>
    <format dxfId="252">
      <pivotArea field="1" type="button" dataOnly="0" labelOnly="1" outline="0" axis="axisCol" fieldPosition="0"/>
    </format>
    <format dxfId="251">
      <pivotArea type="topRight" dataOnly="0" labelOnly="1" outline="0" fieldPosition="0"/>
    </format>
    <format dxfId="250">
      <pivotArea field="8" type="button" dataOnly="0" labelOnly="1" outline="0" axis="axisRow" fieldPosition="0"/>
    </format>
    <format dxfId="249">
      <pivotArea dataOnly="0" labelOnly="1" outline="0" fieldPosition="0">
        <references count="1">
          <reference field="8" count="0"/>
        </references>
      </pivotArea>
    </format>
    <format dxfId="248">
      <pivotArea dataOnly="0" labelOnly="1" grandRow="1" outline="0" fieldPosition="0"/>
    </format>
    <format dxfId="247">
      <pivotArea dataOnly="0" labelOnly="1" outline="0" fieldPosition="0">
        <references count="1">
          <reference field="1" count="0"/>
        </references>
      </pivotArea>
    </format>
    <format dxfId="246">
      <pivotArea dataOnly="0" labelOnly="1" grandCol="1" outline="0" fieldPosition="0"/>
    </format>
    <format dxfId="245">
      <pivotArea type="all" dataOnly="0" outline="0" fieldPosition="0"/>
    </format>
    <format dxfId="244">
      <pivotArea outline="0" collapsedLevelsAreSubtotals="1" fieldPosition="0"/>
    </format>
    <format dxfId="243">
      <pivotArea type="origin" dataOnly="0" labelOnly="1" outline="0" fieldPosition="0"/>
    </format>
    <format dxfId="242">
      <pivotArea field="1" type="button" dataOnly="0" labelOnly="1" outline="0" axis="axisCol" fieldPosition="0"/>
    </format>
    <format dxfId="241">
      <pivotArea type="topRight" dataOnly="0" labelOnly="1" outline="0" fieldPosition="0"/>
    </format>
    <format dxfId="240">
      <pivotArea field="8" type="button" dataOnly="0" labelOnly="1" outline="0" axis="axisRow" fieldPosition="0"/>
    </format>
    <format dxfId="239">
      <pivotArea dataOnly="0" labelOnly="1" outline="0" fieldPosition="0">
        <references count="1">
          <reference field="8" count="0"/>
        </references>
      </pivotArea>
    </format>
    <format dxfId="238">
      <pivotArea dataOnly="0" labelOnly="1" grandRow="1" outline="0" fieldPosition="0"/>
    </format>
    <format dxfId="237">
      <pivotArea dataOnly="0" labelOnly="1" outline="0" fieldPosition="0">
        <references count="1">
          <reference field="1" count="0"/>
        </references>
      </pivotArea>
    </format>
    <format dxfId="236">
      <pivotArea dataOnly="0" labelOnly="1" grandCol="1" outline="0" fieldPosition="0"/>
    </format>
  </format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1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5567A8B-4AE7-4F3C-A13D-254B2B80A093}" name="ピボットテーブル3" cacheId="0" applyNumberFormats="0" applyBorderFormats="0" applyFontFormats="0" applyPatternFormats="0" applyAlignmentFormats="0" applyWidthHeightFormats="1" dataCaption="値" updatedVersion="8" minRefreshableVersion="3" itemPrintTitles="1" createdVersion="6" indent="0" outline="1" outlineData="1" multipleFieldFilters="0" rowHeaderCaption="官署" colHeaderCaption="年代">
  <location ref="A31:J43" firstHeaderRow="1" firstDataRow="2" firstDataCol="1"/>
  <pivotFields count="18">
    <pivotField showAll="0"/>
    <pivotField axis="axisCol" dataField="1" showAll="0">
      <items count="10">
        <item x="1"/>
        <item x="2"/>
        <item x="3"/>
        <item x="4"/>
        <item x="5"/>
        <item x="6"/>
        <item x="7"/>
        <item x="0"/>
        <item m="1" x="8"/>
        <item t="default"/>
      </items>
    </pivotField>
    <pivotField axis="axisRow" showAll="0">
      <items count="11">
        <item x="1"/>
        <item x="2"/>
        <item x="3"/>
        <item x="4"/>
        <item x="5"/>
        <item x="6"/>
        <item x="7"/>
        <item x="8"/>
        <item x="9"/>
        <item x="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2"/>
  </rowFields>
  <rowItems count="1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 t="grand">
      <x/>
    </i>
  </rowItems>
  <colFields count="1">
    <field x="1"/>
  </colFields>
  <col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colItems>
  <dataFields count="1">
    <dataField name="データの個数 / 年代" fld="1" subtotal="count" baseField="15" baseItem="0"/>
  </dataFields>
  <formats count="44">
    <format dxfId="299">
      <pivotArea type="all" dataOnly="0" outline="0" fieldPosition="0"/>
    </format>
    <format dxfId="298">
      <pivotArea dataOnly="0" labelOnly="1" fieldPosition="0">
        <references count="1">
          <reference field="2" count="0"/>
        </references>
      </pivotArea>
    </format>
    <format dxfId="297">
      <pivotArea type="all" dataOnly="0" outline="0" fieldPosition="0"/>
    </format>
    <format dxfId="296">
      <pivotArea field="1" type="button" dataOnly="0" labelOnly="1" outline="0" axis="axisCol" fieldPosition="0"/>
    </format>
    <format dxfId="295">
      <pivotArea type="topRight" dataOnly="0" labelOnly="1" outline="0" fieldPosition="0"/>
    </format>
    <format dxfId="294">
      <pivotArea dataOnly="0" labelOnly="1" fieldPosition="0">
        <references count="1">
          <reference field="2" count="0"/>
        </references>
      </pivotArea>
    </format>
    <format dxfId="293">
      <pivotArea dataOnly="0" labelOnly="1" fieldPosition="0">
        <references count="1">
          <reference field="2" count="9">
            <x v="0"/>
            <x v="1"/>
            <x v="2"/>
            <x v="3"/>
            <x v="4"/>
            <x v="5"/>
            <x v="6"/>
            <x v="7"/>
            <x v="8"/>
          </reference>
        </references>
      </pivotArea>
    </format>
    <format dxfId="292">
      <pivotArea type="all" dataOnly="0" outline="0" fieldPosition="0"/>
    </format>
    <format dxfId="291">
      <pivotArea field="1" type="button" dataOnly="0" labelOnly="1" outline="0" axis="axisCol" fieldPosition="0"/>
    </format>
    <format dxfId="290">
      <pivotArea type="topRight" dataOnly="0" labelOnly="1" outline="0" fieldPosition="0"/>
    </format>
    <format dxfId="289">
      <pivotArea type="all" dataOnly="0" outline="0" fieldPosition="0"/>
    </format>
    <format dxfId="288">
      <pivotArea type="all" dataOnly="0" outline="0" fieldPosition="0"/>
    </format>
    <format dxfId="287">
      <pivotArea field="1" type="button" dataOnly="0" labelOnly="1" outline="0" axis="axisCol" fieldPosition="0"/>
    </format>
    <format dxfId="286">
      <pivotArea type="topRight" dataOnly="0" labelOnly="1" outline="0" fieldPosition="0"/>
    </format>
    <format dxfId="285">
      <pivotArea type="all" dataOnly="0" outline="0" fieldPosition="0"/>
    </format>
    <format dxfId="284">
      <pivotArea outline="0" collapsedLevelsAreSubtotals="1" fieldPosition="0"/>
    </format>
    <format dxfId="283">
      <pivotArea type="origin" dataOnly="0" labelOnly="1" outline="0" fieldPosition="0"/>
    </format>
    <format dxfId="282">
      <pivotArea field="1" type="button" dataOnly="0" labelOnly="1" outline="0" axis="axisCol" fieldPosition="0"/>
    </format>
    <format dxfId="281">
      <pivotArea type="topRight" dataOnly="0" labelOnly="1" outline="0" fieldPosition="0"/>
    </format>
    <format dxfId="280">
      <pivotArea field="2" type="button" dataOnly="0" labelOnly="1" outline="0" axis="axisRow" fieldPosition="0"/>
    </format>
    <format dxfId="279">
      <pivotArea dataOnly="0" labelOnly="1" fieldPosition="0">
        <references count="1">
          <reference field="2" count="0"/>
        </references>
      </pivotArea>
    </format>
    <format dxfId="278">
      <pivotArea dataOnly="0" labelOnly="1" grandRow="1" outline="0" fieldPosition="0"/>
    </format>
    <format dxfId="277">
      <pivotArea dataOnly="0" labelOnly="1" fieldPosition="0">
        <references count="1">
          <reference field="1" count="0"/>
        </references>
      </pivotArea>
    </format>
    <format dxfId="276">
      <pivotArea dataOnly="0" labelOnly="1" grandCol="1" outline="0" fieldPosition="0"/>
    </format>
    <format dxfId="275">
      <pivotArea type="all" dataOnly="0" outline="0" fieldPosition="0"/>
    </format>
    <format dxfId="274">
      <pivotArea outline="0" collapsedLevelsAreSubtotals="1" fieldPosition="0"/>
    </format>
    <format dxfId="273">
      <pivotArea type="origin" dataOnly="0" labelOnly="1" outline="0" fieldPosition="0"/>
    </format>
    <format dxfId="272">
      <pivotArea field="1" type="button" dataOnly="0" labelOnly="1" outline="0" axis="axisCol" fieldPosition="0"/>
    </format>
    <format dxfId="271">
      <pivotArea type="topRight" dataOnly="0" labelOnly="1" outline="0" fieldPosition="0"/>
    </format>
    <format dxfId="270">
      <pivotArea field="2" type="button" dataOnly="0" labelOnly="1" outline="0" axis="axisRow" fieldPosition="0"/>
    </format>
    <format dxfId="269">
      <pivotArea dataOnly="0" labelOnly="1" fieldPosition="0">
        <references count="1">
          <reference field="2" count="0"/>
        </references>
      </pivotArea>
    </format>
    <format dxfId="268">
      <pivotArea dataOnly="0" labelOnly="1" grandRow="1" outline="0" fieldPosition="0"/>
    </format>
    <format dxfId="267">
      <pivotArea dataOnly="0" labelOnly="1" fieldPosition="0">
        <references count="1">
          <reference field="1" count="0"/>
        </references>
      </pivotArea>
    </format>
    <format dxfId="266">
      <pivotArea dataOnly="0" labelOnly="1" grandCol="1" outline="0" fieldPosition="0"/>
    </format>
    <format dxfId="265">
      <pivotArea type="all" dataOnly="0" outline="0" fieldPosition="0"/>
    </format>
    <format dxfId="264">
      <pivotArea outline="0" collapsedLevelsAreSubtotals="1" fieldPosition="0"/>
    </format>
    <format dxfId="263">
      <pivotArea type="origin" dataOnly="0" labelOnly="1" outline="0" fieldPosition="0"/>
    </format>
    <format dxfId="262">
      <pivotArea field="1" type="button" dataOnly="0" labelOnly="1" outline="0" axis="axisCol" fieldPosition="0"/>
    </format>
    <format dxfId="261">
      <pivotArea type="topRight" dataOnly="0" labelOnly="1" outline="0" fieldPosition="0"/>
    </format>
    <format dxfId="260">
      <pivotArea field="2" type="button" dataOnly="0" labelOnly="1" outline="0" axis="axisRow" fieldPosition="0"/>
    </format>
    <format dxfId="259">
      <pivotArea dataOnly="0" labelOnly="1" fieldPosition="0">
        <references count="1">
          <reference field="2" count="0"/>
        </references>
      </pivotArea>
    </format>
    <format dxfId="258">
      <pivotArea dataOnly="0" labelOnly="1" grandRow="1" outline="0" fieldPosition="0"/>
    </format>
    <format dxfId="257">
      <pivotArea dataOnly="0" labelOnly="1" fieldPosition="0">
        <references count="1">
          <reference field="1" count="0"/>
        </references>
      </pivotArea>
    </format>
    <format dxfId="256">
      <pivotArea dataOnly="0" labelOnly="1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C4A4063-2A4C-400F-875A-231B879A198B}" name="ﾋﾟﾎﾞｯﾄﾃｰﾌﾞﾙ3" cacheId="0" dataOnRows="1" applyNumberFormats="0" applyBorderFormats="0" applyFontFormats="0" applyPatternFormats="0" applyAlignmentFormats="0" applyWidthHeightFormats="1" dataCaption="データ" updatedVersion="8" minRefreshableVersion="3" showMemberPropertyTips="0" itemPrintTitles="1" createdVersion="4" indent="0" compact="0" compactData="0" gridDropZones="1">
  <location ref="A146:J171" firstHeaderRow="1" firstDataRow="2" firstDataCol="1"/>
  <pivotFields count="18">
    <pivotField compact="0" outline="0" subtotalTop="0" showAll="0" includeNewItemsInFilter="1"/>
    <pivotField axis="axisCol" dataField="1" compact="0" outline="0" subtotalTop="0" showAll="0" includeNewItemsInFilter="1">
      <items count="10">
        <item x="1"/>
        <item x="2"/>
        <item x="3"/>
        <item x="4"/>
        <item x="5"/>
        <item x="6"/>
        <item x="7"/>
        <item x="0"/>
        <item m="1" x="8"/>
        <item t="default"/>
      </items>
    </pivotField>
    <pivotField compact="0" outline="0" showAll="0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axis="axisRow" compact="0" outline="0" subtotalTop="0" showAll="0" includeNewItemsInFilter="1">
      <items count="24"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0"/>
        <item t="default"/>
      </items>
    </pivotField>
    <pivotField compact="0" outline="0" showAll="0" defaultSubtotal="0"/>
    <pivotField compact="0" outline="0" subtotalTop="0" showAll="0" includeNewItemsInFilter="1"/>
    <pivotField compact="0" outline="0" subtotalTop="0" showAll="0" includeNewItemsInFilter="1"/>
    <pivotField compact="0" outline="0" showAll="0"/>
    <pivotField compact="0" outline="0" showAll="0" defaultSubtotal="0"/>
    <pivotField compact="0" outline="0" showAll="0" defaultSubtotal="0"/>
    <pivotField compact="0" outline="0" showAll="0" defaultSubtotal="0"/>
    <pivotField compact="0" outline="0" subtotalTop="0" showAll="0" includeNewItemsInFilter="1"/>
  </pivotFields>
  <rowFields count="1">
    <field x="9"/>
  </rowFields>
  <rowItems count="2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 t="grand">
      <x/>
    </i>
  </rowItems>
  <colFields count="1">
    <field x="1"/>
  </colFields>
  <col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colItems>
  <dataFields count="1">
    <dataField name="データの個数 / 年代" fld="1" subtotal="count" baseField="0" baseItem="0"/>
  </dataFields>
  <formats count="20">
    <format dxfId="319">
      <pivotArea type="all" dataOnly="0" outline="0" fieldPosition="0"/>
    </format>
    <format dxfId="318">
      <pivotArea outline="0" collapsedLevelsAreSubtotals="1" fieldPosition="0"/>
    </format>
    <format dxfId="317">
      <pivotArea type="origin" dataOnly="0" labelOnly="1" outline="0" fieldPosition="0"/>
    </format>
    <format dxfId="316">
      <pivotArea field="1" type="button" dataOnly="0" labelOnly="1" outline="0" axis="axisCol" fieldPosition="0"/>
    </format>
    <format dxfId="315">
      <pivotArea type="topRight" dataOnly="0" labelOnly="1" outline="0" fieldPosition="0"/>
    </format>
    <format dxfId="314">
      <pivotArea field="9" type="button" dataOnly="0" labelOnly="1" outline="0" axis="axisRow" fieldPosition="0"/>
    </format>
    <format dxfId="313">
      <pivotArea dataOnly="0" labelOnly="1" outline="0" fieldPosition="0">
        <references count="1">
          <reference field="9" count="0"/>
        </references>
      </pivotArea>
    </format>
    <format dxfId="312">
      <pivotArea dataOnly="0" labelOnly="1" grandRow="1" outline="0" fieldPosition="0"/>
    </format>
    <format dxfId="311">
      <pivotArea dataOnly="0" labelOnly="1" outline="0" fieldPosition="0">
        <references count="1">
          <reference field="1" count="0"/>
        </references>
      </pivotArea>
    </format>
    <format dxfId="310">
      <pivotArea dataOnly="0" labelOnly="1" grandCol="1" outline="0" fieldPosition="0"/>
    </format>
    <format dxfId="309">
      <pivotArea type="all" dataOnly="0" outline="0" fieldPosition="0"/>
    </format>
    <format dxfId="308">
      <pivotArea outline="0" collapsedLevelsAreSubtotals="1" fieldPosition="0"/>
    </format>
    <format dxfId="307">
      <pivotArea type="origin" dataOnly="0" labelOnly="1" outline="0" fieldPosition="0"/>
    </format>
    <format dxfId="306">
      <pivotArea field="1" type="button" dataOnly="0" labelOnly="1" outline="0" axis="axisCol" fieldPosition="0"/>
    </format>
    <format dxfId="305">
      <pivotArea type="topRight" dataOnly="0" labelOnly="1" outline="0" fieldPosition="0"/>
    </format>
    <format dxfId="304">
      <pivotArea field="9" type="button" dataOnly="0" labelOnly="1" outline="0" axis="axisRow" fieldPosition="0"/>
    </format>
    <format dxfId="303">
      <pivotArea dataOnly="0" labelOnly="1" outline="0" fieldPosition="0">
        <references count="1">
          <reference field="9" count="0"/>
        </references>
      </pivotArea>
    </format>
    <format dxfId="302">
      <pivotArea dataOnly="0" labelOnly="1" grandRow="1" outline="0" fieldPosition="0"/>
    </format>
    <format dxfId="301">
      <pivotArea dataOnly="0" labelOnly="1" outline="0" fieldPosition="0">
        <references count="1">
          <reference field="1" count="0"/>
        </references>
      </pivotArea>
    </format>
    <format dxfId="300">
      <pivotArea dataOnly="0" labelOnly="1" grandCol="1" outline="0" fieldPosition="0"/>
    </format>
  </format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1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DFCE7A-947B-4EBE-BC21-D5989B245886}" name="ﾋﾟﾎﾞｯﾄﾃｰﾌﾞﾙ9" cacheId="0" dataOnRows="1" applyNumberFormats="0" applyBorderFormats="0" applyFontFormats="0" applyPatternFormats="0" applyAlignmentFormats="0" applyWidthHeightFormats="1" dataCaption="データ" updatedVersion="8" minRefreshableVersion="3" showMemberPropertyTips="0" itemPrintTitles="1" createdVersion="4" indent="0" compact="0" compactData="0" gridDropZones="1">
  <location ref="A21:J28" firstHeaderRow="1" firstDataRow="2" firstDataCol="1"/>
  <pivotFields count="18">
    <pivotField axis="axisRow" compact="0" outline="0" subtotalTop="0" showAll="0" includeNewItemsInFilter="1">
      <items count="7">
        <item x="1"/>
        <item x="2"/>
        <item x="3"/>
        <item x="4"/>
        <item x="0"/>
        <item m="1" x="5"/>
        <item t="default"/>
      </items>
    </pivotField>
    <pivotField axis="axisCol" dataField="1" compact="0" outline="0" subtotalTop="0" showAll="0" includeNewItemsInFilter="1">
      <items count="10">
        <item x="1"/>
        <item x="2"/>
        <item x="3"/>
        <item x="4"/>
        <item x="5"/>
        <item x="6"/>
        <item x="7"/>
        <item x="0"/>
        <item m="1" x="8"/>
        <item t="default"/>
      </items>
    </pivotField>
    <pivotField compact="0" outline="0" showAll="0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howAll="0" defaultSubtotal="0"/>
    <pivotField compact="0" outline="0" subtotalTop="0" showAll="0" includeNewItemsInFilter="1"/>
    <pivotField compact="0" outline="0" subtotalTop="0" showAll="0" includeNewItemsInFilter="1"/>
    <pivotField compact="0" outline="0" showAll="0"/>
    <pivotField compact="0" outline="0" showAll="0" defaultSubtotal="0"/>
    <pivotField compact="0" outline="0" showAll="0" defaultSubtotal="0"/>
    <pivotField compact="0" outline="0" showAll="0" defaultSubtotal="0"/>
    <pivotField compact="0" outline="0" subtotalTop="0" showAll="0" includeNewItemsInFilter="1"/>
  </pivotFields>
  <rowFields count="1">
    <field x="0"/>
  </rowFields>
  <rowItems count="6">
    <i>
      <x/>
    </i>
    <i>
      <x v="1"/>
    </i>
    <i>
      <x v="2"/>
    </i>
    <i>
      <x v="3"/>
    </i>
    <i>
      <x v="4"/>
    </i>
    <i t="grand">
      <x/>
    </i>
  </rowItems>
  <colFields count="1">
    <field x="1"/>
  </colFields>
  <col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colItems>
  <dataFields count="1">
    <dataField name="データの個数 / 年代" fld="1" subtotal="count" baseField="0" baseItem="0"/>
  </dataFields>
  <formats count="22">
    <format dxfId="341">
      <pivotArea type="all" dataOnly="0" outline="0" fieldPosition="0"/>
    </format>
    <format dxfId="340">
      <pivotArea type="origin" dataOnly="0" labelOnly="1" outline="0" fieldPosition="0"/>
    </format>
    <format dxfId="339">
      <pivotArea type="all" dataOnly="0" outline="0" fieldPosition="0"/>
    </format>
    <format dxfId="338">
      <pivotArea outline="0" collapsedLevelsAreSubtotals="1" fieldPosition="0"/>
    </format>
    <format dxfId="337">
      <pivotArea type="origin" dataOnly="0" labelOnly="1" outline="0" fieldPosition="0"/>
    </format>
    <format dxfId="336">
      <pivotArea field="1" type="button" dataOnly="0" labelOnly="1" outline="0" axis="axisCol" fieldPosition="0"/>
    </format>
    <format dxfId="335">
      <pivotArea type="topRight" dataOnly="0" labelOnly="1" outline="0" fieldPosition="0"/>
    </format>
    <format dxfId="334">
      <pivotArea field="0" type="button" dataOnly="0" labelOnly="1" outline="0" axis="axisRow" fieldPosition="0"/>
    </format>
    <format dxfId="333">
      <pivotArea dataOnly="0" labelOnly="1" outline="0" fieldPosition="0">
        <references count="1">
          <reference field="0" count="0"/>
        </references>
      </pivotArea>
    </format>
    <format dxfId="332">
      <pivotArea dataOnly="0" labelOnly="1" grandRow="1" outline="0" fieldPosition="0"/>
    </format>
    <format dxfId="331">
      <pivotArea dataOnly="0" labelOnly="1" outline="0" fieldPosition="0">
        <references count="1">
          <reference field="1" count="0"/>
        </references>
      </pivotArea>
    </format>
    <format dxfId="330">
      <pivotArea dataOnly="0" labelOnly="1" grandCol="1" outline="0" fieldPosition="0"/>
    </format>
    <format dxfId="329">
      <pivotArea type="all" dataOnly="0" outline="0" fieldPosition="0"/>
    </format>
    <format dxfId="328">
      <pivotArea outline="0" collapsedLevelsAreSubtotals="1" fieldPosition="0"/>
    </format>
    <format dxfId="327">
      <pivotArea type="origin" dataOnly="0" labelOnly="1" outline="0" fieldPosition="0"/>
    </format>
    <format dxfId="326">
      <pivotArea field="1" type="button" dataOnly="0" labelOnly="1" outline="0" axis="axisCol" fieldPosition="0"/>
    </format>
    <format dxfId="325">
      <pivotArea type="topRight" dataOnly="0" labelOnly="1" outline="0" fieldPosition="0"/>
    </format>
    <format dxfId="324">
      <pivotArea field="0" type="button" dataOnly="0" labelOnly="1" outline="0" axis="axisRow" fieldPosition="0"/>
    </format>
    <format dxfId="323">
      <pivotArea dataOnly="0" labelOnly="1" outline="0" fieldPosition="0">
        <references count="1">
          <reference field="0" count="0"/>
        </references>
      </pivotArea>
    </format>
    <format dxfId="322">
      <pivotArea dataOnly="0" labelOnly="1" grandRow="1" outline="0" fieldPosition="0"/>
    </format>
    <format dxfId="321">
      <pivotArea dataOnly="0" labelOnly="1" outline="0" fieldPosition="0">
        <references count="1">
          <reference field="1" count="0"/>
        </references>
      </pivotArea>
    </format>
    <format dxfId="320">
      <pivotArea dataOnly="0" labelOnly="1" grandCol="1" outline="0" fieldPosition="0"/>
    </format>
  </format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1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E4BBB41-9B32-474B-AB8B-B12494F50C42}" name="ﾋﾟﾎﾞｯﾄﾃｰﾌﾞﾙ18" cacheId="0" dataOnRows="1" applyNumberFormats="0" applyBorderFormats="0" applyFontFormats="0" applyPatternFormats="0" applyAlignmentFormats="0" applyWidthHeightFormats="1" dataCaption="データ" updatedVersion="8" minRefreshableVersion="3" showMemberPropertyTips="0" itemPrintTitles="1" createdVersion="4" indent="0" compact="0" compactData="0" gridDropZones="1">
  <location ref="A221:J237" firstHeaderRow="1" firstDataRow="2" firstDataCol="1"/>
  <pivotFields count="18">
    <pivotField compact="0" outline="0" subtotalTop="0" showAll="0" includeNewItemsInFilter="1"/>
    <pivotField axis="axisCol" dataField="1" compact="0" outline="0" subtotalTop="0" showAll="0" includeNewItemsInFilter="1">
      <items count="10">
        <item x="1"/>
        <item x="2"/>
        <item x="3"/>
        <item x="4"/>
        <item x="5"/>
        <item x="6"/>
        <item x="7"/>
        <item x="0"/>
        <item m="1" x="8"/>
        <item t="default"/>
      </items>
    </pivotField>
    <pivotField compact="0" outline="0" showAll="0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howAll="0" defaultSubtotal="0"/>
    <pivotField compact="0" outline="0" subtotalTop="0" showAll="0" includeNewItemsInFilter="1"/>
    <pivotField axis="axisRow" compact="0" outline="0" subtotalTop="0" showAll="0" includeNewItemsInFilter="1">
      <items count="15">
        <item x="1"/>
        <item x="2"/>
        <item x="3"/>
        <item x="4"/>
        <item x="5"/>
        <item x="6"/>
        <item x="7"/>
        <item x="8"/>
        <item x="9"/>
        <item x="11"/>
        <item x="12"/>
        <item x="13"/>
        <item x="10"/>
        <item x="0"/>
        <item t="default"/>
      </items>
    </pivotField>
    <pivotField compact="0" outline="0" showAll="0"/>
    <pivotField compact="0" outline="0" showAll="0" defaultSubtotal="0"/>
    <pivotField compact="0" outline="0" showAll="0" defaultSubtotal="0"/>
    <pivotField compact="0" outline="0" showAll="0" defaultSubtotal="0"/>
    <pivotField compact="0" outline="0" subtotalTop="0" showAll="0" includeNewItemsInFilter="1"/>
  </pivotFields>
  <rowFields count="1">
    <field x="12"/>
  </rowFields>
  <rowItems count="1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 t="grand">
      <x/>
    </i>
  </rowItems>
  <colFields count="1">
    <field x="1"/>
  </colFields>
  <col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colItems>
  <dataFields count="1">
    <dataField name="データの個数 / 年代" fld="1" subtotal="count" baseField="0" baseItem="0"/>
  </dataFields>
  <formats count="20">
    <format dxfId="361">
      <pivotArea type="all" dataOnly="0" outline="0" fieldPosition="0"/>
    </format>
    <format dxfId="360">
      <pivotArea outline="0" collapsedLevelsAreSubtotals="1" fieldPosition="0"/>
    </format>
    <format dxfId="359">
      <pivotArea type="origin" dataOnly="0" labelOnly="1" outline="0" fieldPosition="0"/>
    </format>
    <format dxfId="358">
      <pivotArea field="1" type="button" dataOnly="0" labelOnly="1" outline="0" axis="axisCol" fieldPosition="0"/>
    </format>
    <format dxfId="357">
      <pivotArea type="topRight" dataOnly="0" labelOnly="1" outline="0" fieldPosition="0"/>
    </format>
    <format dxfId="356">
      <pivotArea field="12" type="button" dataOnly="0" labelOnly="1" outline="0" axis="axisRow" fieldPosition="0"/>
    </format>
    <format dxfId="355">
      <pivotArea dataOnly="0" labelOnly="1" outline="0" fieldPosition="0">
        <references count="1">
          <reference field="12" count="0"/>
        </references>
      </pivotArea>
    </format>
    <format dxfId="354">
      <pivotArea dataOnly="0" labelOnly="1" grandRow="1" outline="0" fieldPosition="0"/>
    </format>
    <format dxfId="353">
      <pivotArea dataOnly="0" labelOnly="1" outline="0" fieldPosition="0">
        <references count="1">
          <reference field="1" count="0"/>
        </references>
      </pivotArea>
    </format>
    <format dxfId="352">
      <pivotArea dataOnly="0" labelOnly="1" grandCol="1" outline="0" fieldPosition="0"/>
    </format>
    <format dxfId="351">
      <pivotArea type="all" dataOnly="0" outline="0" fieldPosition="0"/>
    </format>
    <format dxfId="350">
      <pivotArea outline="0" collapsedLevelsAreSubtotals="1" fieldPosition="0"/>
    </format>
    <format dxfId="349">
      <pivotArea type="origin" dataOnly="0" labelOnly="1" outline="0" fieldPosition="0"/>
    </format>
    <format dxfId="348">
      <pivotArea field="1" type="button" dataOnly="0" labelOnly="1" outline="0" axis="axisCol" fieldPosition="0"/>
    </format>
    <format dxfId="347">
      <pivotArea type="topRight" dataOnly="0" labelOnly="1" outline="0" fieldPosition="0"/>
    </format>
    <format dxfId="346">
      <pivotArea field="12" type="button" dataOnly="0" labelOnly="1" outline="0" axis="axisRow" fieldPosition="0"/>
    </format>
    <format dxfId="345">
      <pivotArea dataOnly="0" labelOnly="1" outline="0" fieldPosition="0">
        <references count="1">
          <reference field="12" count="0"/>
        </references>
      </pivotArea>
    </format>
    <format dxfId="344">
      <pivotArea dataOnly="0" labelOnly="1" grandRow="1" outline="0" fieldPosition="0"/>
    </format>
    <format dxfId="343">
      <pivotArea dataOnly="0" labelOnly="1" outline="0" fieldPosition="0">
        <references count="1">
          <reference field="1" count="0"/>
        </references>
      </pivotArea>
    </format>
    <format dxfId="342">
      <pivotArea dataOnly="0" labelOnly="1" grandCol="1" outline="0" fieldPosition="0"/>
    </format>
  </format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17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C307755-3DF4-4C24-8EBA-E1CF1426A592}" name="ﾋﾟﾎﾞｯﾄﾃｰﾌﾞﾙ5" cacheId="0" dataOnRows="1" applyNumberFormats="0" applyBorderFormats="0" applyFontFormats="0" applyPatternFormats="0" applyAlignmentFormats="0" applyWidthHeightFormats="1" dataCaption="データ" updatedVersion="8" minRefreshableVersion="3" showMultipleLabel="0" showMemberPropertyTips="0" itemPrintTitles="1" createdVersion="4" indent="0" compact="0" compactData="0" gridDropZones="1">
  <location ref="A74:J83" firstHeaderRow="1" firstDataRow="2" firstDataCol="1"/>
  <pivotFields count="18">
    <pivotField compact="0" outline="0" subtotalTop="0" showAll="0" includeNewItemsInFilter="1"/>
    <pivotField axis="axisCol" dataField="1" compact="0" outline="0" subtotalTop="0" showAll="0" includeNewItemsInFilter="1">
      <items count="10">
        <item x="1"/>
        <item x="2"/>
        <item x="3"/>
        <item x="4"/>
        <item x="5"/>
        <item x="6"/>
        <item x="7"/>
        <item x="0"/>
        <item m="1" x="8"/>
        <item t="default"/>
      </items>
    </pivotField>
    <pivotField compact="0" outline="0" showAll="0"/>
    <pivotField compact="0" outline="0" subtotalTop="0" showAll="0" includeNewItemsInFilter="1"/>
    <pivotField compact="0" outline="0" subtotalTop="0" showAll="0" includeNewItemsInFilter="1"/>
    <pivotField axis="axisRow" compact="0" outline="0" subtotalTop="0" showAll="0" includeNewItemsInFilter="1">
      <items count="8">
        <item x="1"/>
        <item x="2"/>
        <item x="3"/>
        <item x="4"/>
        <item x="5"/>
        <item x="6"/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howAll="0" defaultSubtotal="0"/>
    <pivotField compact="0" outline="0" subtotalTop="0" showAll="0" includeNewItemsInFilter="1"/>
    <pivotField compact="0" outline="0" subtotalTop="0" showAll="0" includeNewItemsInFilter="1"/>
    <pivotField compact="0" outline="0" showAll="0"/>
    <pivotField compact="0" outline="0" showAll="0" defaultSubtotal="0"/>
    <pivotField compact="0" outline="0" showAll="0" defaultSubtotal="0"/>
    <pivotField compact="0" outline="0" showAll="0" defaultSubtotal="0"/>
    <pivotField compact="0" outline="0" subtotalTop="0" showAll="0" includeNewItemsInFilter="1"/>
  </pivotFields>
  <rowFields count="1">
    <field x="5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Fields count="1">
    <field x="1"/>
  </colFields>
  <col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colItems>
  <dataFields count="1">
    <dataField name="データの個数 / 年代" fld="1" subtotal="count" baseField="0" baseItem="0"/>
  </dataFields>
  <formats count="20">
    <format dxfId="381">
      <pivotArea type="all" dataOnly="0" outline="0" fieldPosition="0"/>
    </format>
    <format dxfId="380">
      <pivotArea outline="0" collapsedLevelsAreSubtotals="1" fieldPosition="0"/>
    </format>
    <format dxfId="379">
      <pivotArea type="origin" dataOnly="0" labelOnly="1" outline="0" fieldPosition="0"/>
    </format>
    <format dxfId="378">
      <pivotArea field="1" type="button" dataOnly="0" labelOnly="1" outline="0" axis="axisCol" fieldPosition="0"/>
    </format>
    <format dxfId="377">
      <pivotArea type="topRight" dataOnly="0" labelOnly="1" outline="0" fieldPosition="0"/>
    </format>
    <format dxfId="376">
      <pivotArea field="5" type="button" dataOnly="0" labelOnly="1" outline="0" axis="axisRow" fieldPosition="0"/>
    </format>
    <format dxfId="375">
      <pivotArea dataOnly="0" labelOnly="1" outline="0" fieldPosition="0">
        <references count="1">
          <reference field="5" count="0"/>
        </references>
      </pivotArea>
    </format>
    <format dxfId="374">
      <pivotArea dataOnly="0" labelOnly="1" grandRow="1" outline="0" fieldPosition="0"/>
    </format>
    <format dxfId="373">
      <pivotArea dataOnly="0" labelOnly="1" outline="0" fieldPosition="0">
        <references count="1">
          <reference field="1" count="0"/>
        </references>
      </pivotArea>
    </format>
    <format dxfId="372">
      <pivotArea dataOnly="0" labelOnly="1" grandCol="1" outline="0" fieldPosition="0"/>
    </format>
    <format dxfId="371">
      <pivotArea type="all" dataOnly="0" outline="0" fieldPosition="0"/>
    </format>
    <format dxfId="370">
      <pivotArea outline="0" collapsedLevelsAreSubtotals="1" fieldPosition="0"/>
    </format>
    <format dxfId="369">
      <pivotArea type="origin" dataOnly="0" labelOnly="1" outline="0" fieldPosition="0"/>
    </format>
    <format dxfId="368">
      <pivotArea field="1" type="button" dataOnly="0" labelOnly="1" outline="0" axis="axisCol" fieldPosition="0"/>
    </format>
    <format dxfId="367">
      <pivotArea type="topRight" dataOnly="0" labelOnly="1" outline="0" fieldPosition="0"/>
    </format>
    <format dxfId="366">
      <pivotArea field="5" type="button" dataOnly="0" labelOnly="1" outline="0" axis="axisRow" fieldPosition="0"/>
    </format>
    <format dxfId="365">
      <pivotArea dataOnly="0" labelOnly="1" outline="0" fieldPosition="0">
        <references count="1">
          <reference field="5" count="0"/>
        </references>
      </pivotArea>
    </format>
    <format dxfId="364">
      <pivotArea dataOnly="0" labelOnly="1" grandRow="1" outline="0" fieldPosition="0"/>
    </format>
    <format dxfId="363">
      <pivotArea dataOnly="0" labelOnly="1" outline="0" fieldPosition="0">
        <references count="1">
          <reference field="1" count="0"/>
        </references>
      </pivotArea>
    </format>
    <format dxfId="362">
      <pivotArea dataOnly="0" labelOnly="1" grandCol="1" outline="0" fieldPosition="0"/>
    </format>
  </format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18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A10309C-0BFA-4C46-9E1B-99B5F3C83E7D}" name="ピボットテーブル2" cacheId="0" applyNumberFormats="0" applyBorderFormats="0" applyFontFormats="0" applyPatternFormats="0" applyAlignmentFormats="0" applyWidthHeightFormats="1" dataCaption="値" updatedVersion="8" minRefreshableVersion="3" itemPrintTitles="1" createdVersion="8" indent="0" outline="1" outlineData="1" multipleFieldFilters="0" rowHeaderCaption="国民3" colHeaderCaption="年代">
  <location ref="A301:J319" firstHeaderRow="1" firstDataRow="2" firstDataCol="1"/>
  <pivotFields count="18">
    <pivotField showAll="0"/>
    <pivotField axis="axisCol" dataField="1" showAll="0">
      <items count="10">
        <item x="1"/>
        <item x="2"/>
        <item x="3"/>
        <item x="4"/>
        <item x="5"/>
        <item x="6"/>
        <item x="7"/>
        <item x="0"/>
        <item m="1" x="8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17"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0"/>
        <item t="default"/>
      </items>
    </pivotField>
    <pivotField showAll="0"/>
  </pivotFields>
  <rowFields count="1">
    <field x="16"/>
  </rowFields>
  <rowItems count="17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 t="grand">
      <x/>
    </i>
  </rowItems>
  <colFields count="1">
    <field x="1"/>
  </colFields>
  <col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colItems>
  <dataFields count="1">
    <dataField name="データの個数 / 年代" fld="1" subtotal="count" baseField="16" baseItem="0"/>
  </dataFields>
  <formats count="21">
    <format dxfId="402">
      <pivotArea type="all" dataOnly="0" outline="0" fieldPosition="0"/>
    </format>
    <format dxfId="401">
      <pivotArea outline="0" collapsedLevelsAreSubtotals="1" fieldPosition="0"/>
    </format>
    <format dxfId="400">
      <pivotArea type="origin" dataOnly="0" labelOnly="1" outline="0" fieldPosition="0"/>
    </format>
    <format dxfId="399">
      <pivotArea field="1" type="button" dataOnly="0" labelOnly="1" outline="0" axis="axisCol" fieldPosition="0"/>
    </format>
    <format dxfId="398">
      <pivotArea type="topRight" dataOnly="0" labelOnly="1" outline="0" fieldPosition="0"/>
    </format>
    <format dxfId="397">
      <pivotArea field="16" type="button" dataOnly="0" labelOnly="1" outline="0" axis="axisRow" fieldPosition="0"/>
    </format>
    <format dxfId="396">
      <pivotArea dataOnly="0" labelOnly="1" fieldPosition="0">
        <references count="1">
          <reference field="16" count="0"/>
        </references>
      </pivotArea>
    </format>
    <format dxfId="395">
      <pivotArea dataOnly="0" labelOnly="1" grandRow="1" outline="0" fieldPosition="0"/>
    </format>
    <format dxfId="394">
      <pivotArea dataOnly="0" labelOnly="1" fieldPosition="0">
        <references count="1">
          <reference field="1" count="0"/>
        </references>
      </pivotArea>
    </format>
    <format dxfId="393">
      <pivotArea dataOnly="0" labelOnly="1" grandCol="1" outline="0" fieldPosition="0"/>
    </format>
    <format dxfId="392">
      <pivotArea type="all" dataOnly="0" outline="0" fieldPosition="0"/>
    </format>
    <format dxfId="391">
      <pivotArea outline="0" collapsedLevelsAreSubtotals="1" fieldPosition="0"/>
    </format>
    <format dxfId="390">
      <pivotArea type="origin" dataOnly="0" labelOnly="1" outline="0" fieldPosition="0"/>
    </format>
    <format dxfId="389">
      <pivotArea field="1" type="button" dataOnly="0" labelOnly="1" outline="0" axis="axisCol" fieldPosition="0"/>
    </format>
    <format dxfId="388">
      <pivotArea type="topRight" dataOnly="0" labelOnly="1" outline="0" fieldPosition="0"/>
    </format>
    <format dxfId="387">
      <pivotArea field="16" type="button" dataOnly="0" labelOnly="1" outline="0" axis="axisRow" fieldPosition="0"/>
    </format>
    <format dxfId="386">
      <pivotArea dataOnly="0" labelOnly="1" fieldPosition="0">
        <references count="1">
          <reference field="16" count="0"/>
        </references>
      </pivotArea>
    </format>
    <format dxfId="385">
      <pivotArea dataOnly="0" labelOnly="1" grandRow="1" outline="0" fieldPosition="0"/>
    </format>
    <format dxfId="384">
      <pivotArea dataOnly="0" labelOnly="1" fieldPosition="0">
        <references count="1">
          <reference field="1" count="0"/>
        </references>
      </pivotArea>
    </format>
    <format dxfId="383">
      <pivotArea dataOnly="0" labelOnly="1" grandCol="1" outline="0" fieldPosition="0"/>
    </format>
    <format dxfId="382">
      <pivotArea dataOnly="0" labelOnly="1" fieldPosition="0">
        <references count="1">
          <reference field="16" count="15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1483BB0-03E4-4B09-BBD6-B1AAEAF143E3}" name="ﾋﾟﾎﾞｯﾄﾃｰﾌﾞﾙ6" cacheId="0" dataOnRows="1" applyNumberFormats="0" applyBorderFormats="0" applyFontFormats="0" applyPatternFormats="0" applyAlignmentFormats="0" applyWidthHeightFormats="1" dataCaption="データ" updatedVersion="8" minRefreshableVersion="3" showMemberPropertyTips="0" itemPrintTitles="1" createdVersion="4" indent="0" compact="0" compactData="0" gridDropZones="1">
  <location ref="A259:J277" firstHeaderRow="1" firstDataRow="2" firstDataCol="1"/>
  <pivotFields count="18">
    <pivotField compact="0" outline="0" subtotalTop="0" showAll="0" includeNewItemsInFilter="1"/>
    <pivotField axis="axisCol" dataField="1" compact="0" outline="0" subtotalTop="0" showAll="0" includeNewItemsInFilter="1">
      <items count="10">
        <item x="1"/>
        <item x="2"/>
        <item x="3"/>
        <item x="4"/>
        <item x="5"/>
        <item x="6"/>
        <item x="7"/>
        <item x="0"/>
        <item m="1" x="8"/>
        <item t="default"/>
      </items>
    </pivotField>
    <pivotField compact="0" outline="0" showAll="0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howAll="0" defaultSubtotal="0"/>
    <pivotField compact="0" outline="0" subtotalTop="0" showAll="0" includeNewItemsInFilter="1"/>
    <pivotField compact="0" outline="0" subtotalTop="0" showAll="0" includeNewItemsInFilter="1"/>
    <pivotField compact="0" outline="0" showAll="0"/>
    <pivotField axis="axisRow" compact="0" outline="0" showAll="0" defaultSubtotal="0">
      <items count="16"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0"/>
      </items>
    </pivotField>
    <pivotField compact="0" outline="0" showAll="0" defaultSubtotal="0"/>
    <pivotField compact="0" outline="0" showAll="0" defaultSubtotal="0"/>
    <pivotField compact="0" outline="0" subtotalTop="0" showAll="0" includeNewItemsInFilter="1"/>
  </pivotFields>
  <rowFields count="1">
    <field x="14"/>
  </rowFields>
  <rowItems count="17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 t="grand">
      <x/>
    </i>
  </rowItems>
  <colFields count="1">
    <field x="1"/>
  </colFields>
  <col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colItems>
  <dataFields count="1">
    <dataField name="データの個数 / 年代" fld="1" subtotal="count" baseField="0" baseItem="0"/>
  </dataFields>
  <formats count="20">
    <format dxfId="44">
      <pivotArea type="all" dataOnly="0" outline="0" fieldPosition="0"/>
    </format>
    <format dxfId="43">
      <pivotArea outline="0" collapsedLevelsAreSubtotals="1" fieldPosition="0"/>
    </format>
    <format dxfId="42">
      <pivotArea type="origin" dataOnly="0" labelOnly="1" outline="0" fieldPosition="0"/>
    </format>
    <format dxfId="41">
      <pivotArea field="1" type="button" dataOnly="0" labelOnly="1" outline="0" axis="axisCol" fieldPosition="0"/>
    </format>
    <format dxfId="40">
      <pivotArea type="topRight" dataOnly="0" labelOnly="1" outline="0" fieldPosition="0"/>
    </format>
    <format dxfId="39">
      <pivotArea field="14" type="button" dataOnly="0" labelOnly="1" outline="0" axis="axisRow" fieldPosition="0"/>
    </format>
    <format dxfId="38">
      <pivotArea dataOnly="0" labelOnly="1" outline="0" fieldPosition="0">
        <references count="1">
          <reference field="14" count="0"/>
        </references>
      </pivotArea>
    </format>
    <format dxfId="37">
      <pivotArea dataOnly="0" labelOnly="1" grandRow="1" outline="0" fieldPosition="0"/>
    </format>
    <format dxfId="36">
      <pivotArea dataOnly="0" labelOnly="1" outline="0" fieldPosition="0">
        <references count="1">
          <reference field="1" count="0"/>
        </references>
      </pivotArea>
    </format>
    <format dxfId="35">
      <pivotArea dataOnly="0" labelOnly="1" grandCol="1" outline="0" fieldPosition="0"/>
    </format>
    <format dxfId="34">
      <pivotArea type="all" dataOnly="0" outline="0" fieldPosition="0"/>
    </format>
    <format dxfId="33">
      <pivotArea outline="0" collapsedLevelsAreSubtotals="1" fieldPosition="0"/>
    </format>
    <format dxfId="32">
      <pivotArea type="origin" dataOnly="0" labelOnly="1" outline="0" fieldPosition="0"/>
    </format>
    <format dxfId="31">
      <pivotArea field="1" type="button" dataOnly="0" labelOnly="1" outline="0" axis="axisCol" fieldPosition="0"/>
    </format>
    <format dxfId="30">
      <pivotArea type="topRight" dataOnly="0" labelOnly="1" outline="0" fieldPosition="0"/>
    </format>
    <format dxfId="29">
      <pivotArea field="14" type="button" dataOnly="0" labelOnly="1" outline="0" axis="axisRow" fieldPosition="0"/>
    </format>
    <format dxfId="28">
      <pivotArea dataOnly="0" labelOnly="1" outline="0" fieldPosition="0">
        <references count="1">
          <reference field="14" count="0"/>
        </references>
      </pivotArea>
    </format>
    <format dxfId="27">
      <pivotArea dataOnly="0" labelOnly="1" grandRow="1" outline="0" fieldPosition="0"/>
    </format>
    <format dxfId="26">
      <pivotArea dataOnly="0" labelOnly="1" outline="0" fieldPosition="0">
        <references count="1">
          <reference field="1" count="0"/>
        </references>
      </pivotArea>
    </format>
    <format dxfId="25">
      <pivotArea dataOnly="0" labelOnly="1" grandCol="1" outline="0" fieldPosition="0"/>
    </format>
  </format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7C556EA-A0AC-4E7E-858E-672312C223B6}" name="ﾋﾟﾎﾞｯﾄﾃｰﾌﾞﾙ11" cacheId="0" dataOnRows="1" applyNumberFormats="0" applyBorderFormats="0" applyFontFormats="0" applyPatternFormats="0" applyAlignmentFormats="0" applyWidthHeightFormats="1" dataCaption="データ" updatedVersion="8" minRefreshableVersion="3" showMemberPropertyTips="0" itemPrintTitles="1" createdVersion="4" indent="0" compact="0" compactData="0" gridDropZones="1">
  <location ref="A59:J71" firstHeaderRow="1" firstDataRow="2" firstDataCol="1"/>
  <pivotFields count="18">
    <pivotField compact="0" outline="0" subtotalTop="0" showAll="0" includeNewItemsInFilter="1"/>
    <pivotField axis="axisCol" dataField="1" compact="0" outline="0" subtotalTop="0" showAll="0" includeNewItemsInFilter="1">
      <items count="10">
        <item x="1"/>
        <item x="2"/>
        <item x="3"/>
        <item x="4"/>
        <item x="5"/>
        <item x="6"/>
        <item x="7"/>
        <item x="0"/>
        <item m="1" x="8"/>
        <item t="default"/>
      </items>
    </pivotField>
    <pivotField compact="0" outline="0" showAll="0"/>
    <pivotField compact="0" outline="0" subtotalTop="0" showAll="0" includeNewItemsInFilter="1"/>
    <pivotField axis="axisRow" compact="0" outline="0" subtotalTop="0" showAll="0" includeNewItemsInFilter="1">
      <items count="11">
        <item x="1"/>
        <item x="2"/>
        <item x="3"/>
        <item x="4"/>
        <item x="5"/>
        <item x="6"/>
        <item x="9"/>
        <item x="7"/>
        <item x="8"/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howAll="0" defaultSubtotal="0"/>
    <pivotField compact="0" outline="0" subtotalTop="0" showAll="0" includeNewItemsInFilter="1"/>
    <pivotField compact="0" outline="0" subtotalTop="0" showAll="0" includeNewItemsInFilter="1"/>
    <pivotField compact="0" outline="0" showAll="0"/>
    <pivotField compact="0" outline="0" showAll="0" defaultSubtotal="0"/>
    <pivotField compact="0" outline="0" showAll="0" defaultSubtotal="0"/>
    <pivotField compact="0" outline="0" showAll="0" defaultSubtotal="0"/>
    <pivotField compact="0" outline="0" subtotalTop="0" showAll="0" includeNewItemsInFilter="1"/>
  </pivotFields>
  <rowFields count="1">
    <field x="4"/>
  </rowFields>
  <rowItems count="1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 t="grand">
      <x/>
    </i>
  </rowItems>
  <colFields count="1">
    <field x="1"/>
  </colFields>
  <col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colItems>
  <dataFields count="1">
    <dataField name="データの個数 / 年代" fld="1" subtotal="count" baseField="0" baseItem="0"/>
  </dataFields>
  <formats count="20">
    <format dxfId="64">
      <pivotArea type="all" dataOnly="0" outline="0" fieldPosition="0"/>
    </format>
    <format dxfId="63">
      <pivotArea outline="0" collapsedLevelsAreSubtotals="1" fieldPosition="0"/>
    </format>
    <format dxfId="62">
      <pivotArea type="origin" dataOnly="0" labelOnly="1" outline="0" fieldPosition="0"/>
    </format>
    <format dxfId="61">
      <pivotArea field="1" type="button" dataOnly="0" labelOnly="1" outline="0" axis="axisCol" fieldPosition="0"/>
    </format>
    <format dxfId="60">
      <pivotArea type="topRight" dataOnly="0" labelOnly="1" outline="0" fieldPosition="0"/>
    </format>
    <format dxfId="59">
      <pivotArea field="4" type="button" dataOnly="0" labelOnly="1" outline="0" axis="axisRow" fieldPosition="0"/>
    </format>
    <format dxfId="58">
      <pivotArea dataOnly="0" labelOnly="1" outline="0" fieldPosition="0">
        <references count="1">
          <reference field="4" count="0"/>
        </references>
      </pivotArea>
    </format>
    <format dxfId="57">
      <pivotArea dataOnly="0" labelOnly="1" grandRow="1" outline="0" fieldPosition="0"/>
    </format>
    <format dxfId="56">
      <pivotArea dataOnly="0" labelOnly="1" outline="0" fieldPosition="0">
        <references count="1">
          <reference field="1" count="0"/>
        </references>
      </pivotArea>
    </format>
    <format dxfId="55">
      <pivotArea dataOnly="0" labelOnly="1" grandCol="1" outline="0" fieldPosition="0"/>
    </format>
    <format dxfId="54">
      <pivotArea type="all" dataOnly="0" outline="0" fieldPosition="0"/>
    </format>
    <format dxfId="53">
      <pivotArea outline="0" collapsedLevelsAreSubtotals="1" fieldPosition="0"/>
    </format>
    <format dxfId="52">
      <pivotArea type="origin" dataOnly="0" labelOnly="1" outline="0" fieldPosition="0"/>
    </format>
    <format dxfId="51">
      <pivotArea field="1" type="button" dataOnly="0" labelOnly="1" outline="0" axis="axisCol" fieldPosition="0"/>
    </format>
    <format dxfId="50">
      <pivotArea type="topRight" dataOnly="0" labelOnly="1" outline="0" fieldPosition="0"/>
    </format>
    <format dxfId="49">
      <pivotArea field="4" type="button" dataOnly="0" labelOnly="1" outline="0" axis="axisRow" fieldPosition="0"/>
    </format>
    <format dxfId="48">
      <pivotArea dataOnly="0" labelOnly="1" outline="0" fieldPosition="0">
        <references count="1">
          <reference field="4" count="0"/>
        </references>
      </pivotArea>
    </format>
    <format dxfId="47">
      <pivotArea dataOnly="0" labelOnly="1" grandRow="1" outline="0" fieldPosition="0"/>
    </format>
    <format dxfId="46">
      <pivotArea dataOnly="0" labelOnly="1" outline="0" fieldPosition="0">
        <references count="1">
          <reference field="1" count="0"/>
        </references>
      </pivotArea>
    </format>
    <format dxfId="45">
      <pivotArea dataOnly="0" labelOnly="1" grandCol="1" outline="0" fieldPosition="0"/>
    </format>
  </format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41DEC47-8C88-48C6-9E70-DAECCAD00884}" name="ﾋﾟﾎﾞｯﾄﾃｰﾌﾞﾙ7" cacheId="0" dataOnRows="1" applyNumberFormats="0" applyBorderFormats="0" applyFontFormats="0" applyPatternFormats="0" applyAlignmentFormats="0" applyWidthHeightFormats="1" dataCaption="データ" updatedVersion="8" minRefreshableVersion="3" showMultipleLabel="0" showMemberPropertyTips="0" itemPrintTitles="1" createdVersion="4" indent="0" compact="0" compactData="0" gridDropZones="1">
  <location ref="A86:J99" firstHeaderRow="1" firstDataRow="2" firstDataCol="1"/>
  <pivotFields count="18">
    <pivotField compact="0" outline="0" subtotalTop="0" showAll="0" includeNewItemsInFilter="1"/>
    <pivotField axis="axisCol" dataField="1" compact="0" outline="0" subtotalTop="0" showAll="0" includeNewItemsInFilter="1">
      <items count="10">
        <item x="1"/>
        <item x="2"/>
        <item x="3"/>
        <item x="4"/>
        <item x="5"/>
        <item x="6"/>
        <item x="7"/>
        <item x="0"/>
        <item m="1" x="8"/>
        <item t="default"/>
      </items>
    </pivotField>
    <pivotField compact="0" outline="0" showAll="0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axis="axisRow" compact="0" outline="0" subtotalTop="0" showAll="0" includeNewItemsInFilter="1">
      <items count="12">
        <item x="1"/>
        <item x="2"/>
        <item x="3"/>
        <item x="4"/>
        <item x="5"/>
        <item x="6"/>
        <item x="7"/>
        <item x="8"/>
        <item x="9"/>
        <item x="10"/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howAll="0" defaultSubtotal="0"/>
    <pivotField compact="0" outline="0" subtotalTop="0" showAll="0" includeNewItemsInFilter="1"/>
    <pivotField compact="0" outline="0" subtotalTop="0" showAll="0" includeNewItemsInFilter="1"/>
    <pivotField compact="0" outline="0" showAll="0"/>
    <pivotField compact="0" outline="0" showAll="0" defaultSubtotal="0"/>
    <pivotField compact="0" outline="0" showAll="0" defaultSubtotal="0"/>
    <pivotField compact="0" outline="0" showAll="0" defaultSubtotal="0"/>
    <pivotField compact="0" outline="0" subtotalTop="0" showAll="0" includeNewItemsInFilter="1"/>
  </pivotFields>
  <rowFields count="1">
    <field x="6"/>
  </rowFields>
  <rowItems count="1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 t="grand">
      <x/>
    </i>
  </rowItems>
  <colFields count="1">
    <field x="1"/>
  </colFields>
  <col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colItems>
  <dataFields count="1">
    <dataField name="データの個数 / 年代" fld="1" subtotal="count" baseField="0" baseItem="0"/>
  </dataFields>
  <formats count="20">
    <format dxfId="84">
      <pivotArea type="all" dataOnly="0" outline="0" fieldPosition="0"/>
    </format>
    <format dxfId="83">
      <pivotArea outline="0" collapsedLevelsAreSubtotals="1" fieldPosition="0"/>
    </format>
    <format dxfId="82">
      <pivotArea type="origin" dataOnly="0" labelOnly="1" outline="0" fieldPosition="0"/>
    </format>
    <format dxfId="81">
      <pivotArea field="1" type="button" dataOnly="0" labelOnly="1" outline="0" axis="axisCol" fieldPosition="0"/>
    </format>
    <format dxfId="80">
      <pivotArea type="topRight" dataOnly="0" labelOnly="1" outline="0" fieldPosition="0"/>
    </format>
    <format dxfId="79">
      <pivotArea field="6" type="button" dataOnly="0" labelOnly="1" outline="0" axis="axisRow" fieldPosition="0"/>
    </format>
    <format dxfId="78">
      <pivotArea dataOnly="0" labelOnly="1" outline="0" fieldPosition="0">
        <references count="1">
          <reference field="6" count="0"/>
        </references>
      </pivotArea>
    </format>
    <format dxfId="77">
      <pivotArea dataOnly="0" labelOnly="1" grandRow="1" outline="0" fieldPosition="0"/>
    </format>
    <format dxfId="76">
      <pivotArea dataOnly="0" labelOnly="1" outline="0" fieldPosition="0">
        <references count="1">
          <reference field="1" count="0"/>
        </references>
      </pivotArea>
    </format>
    <format dxfId="75">
      <pivotArea dataOnly="0" labelOnly="1" grandCol="1" outline="0" fieldPosition="0"/>
    </format>
    <format dxfId="74">
      <pivotArea type="all" dataOnly="0" outline="0" fieldPosition="0"/>
    </format>
    <format dxfId="73">
      <pivotArea outline="0" collapsedLevelsAreSubtotals="1" fieldPosition="0"/>
    </format>
    <format dxfId="72">
      <pivotArea type="origin" dataOnly="0" labelOnly="1" outline="0" fieldPosition="0"/>
    </format>
    <format dxfId="71">
      <pivotArea field="1" type="button" dataOnly="0" labelOnly="1" outline="0" axis="axisCol" fieldPosition="0"/>
    </format>
    <format dxfId="70">
      <pivotArea type="topRight" dataOnly="0" labelOnly="1" outline="0" fieldPosition="0"/>
    </format>
    <format dxfId="69">
      <pivotArea field="6" type="button" dataOnly="0" labelOnly="1" outline="0" axis="axisRow" fieldPosition="0"/>
    </format>
    <format dxfId="68">
      <pivotArea dataOnly="0" labelOnly="1" outline="0" fieldPosition="0">
        <references count="1">
          <reference field="6" count="0"/>
        </references>
      </pivotArea>
    </format>
    <format dxfId="67">
      <pivotArea dataOnly="0" labelOnly="1" grandRow="1" outline="0" fieldPosition="0"/>
    </format>
    <format dxfId="66">
      <pivotArea dataOnly="0" labelOnly="1" outline="0" fieldPosition="0">
        <references count="1">
          <reference field="1" count="0"/>
        </references>
      </pivotArea>
    </format>
    <format dxfId="65">
      <pivotArea dataOnly="0" labelOnly="1" grandCol="1" outline="0" fieldPosition="0"/>
    </format>
  </format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83EAF86-19A8-43E7-9877-6AE813B43D79}" name="ピボットテーブル1" cacheId="0" applyNumberFormats="0" applyBorderFormats="0" applyFontFormats="0" applyPatternFormats="0" applyAlignmentFormats="0" applyWidthHeightFormats="1" dataCaption="値" updatedVersion="8" minRefreshableVersion="3" itemPrintTitles="1" createdVersion="8" indent="0" outline="1" outlineData="1" multipleFieldFilters="0" rowHeaderCaption="要求3" colHeaderCaption="年代">
  <location ref="A240:J256" firstHeaderRow="1" firstDataRow="2" firstDataCol="1"/>
  <pivotFields count="18">
    <pivotField showAll="0"/>
    <pivotField axis="axisCol" dataField="1" showAll="0">
      <items count="10">
        <item x="1"/>
        <item x="2"/>
        <item x="3"/>
        <item x="4"/>
        <item x="5"/>
        <item x="6"/>
        <item x="7"/>
        <item x="0"/>
        <item m="1" x="8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15">
        <item x="1"/>
        <item x="2"/>
        <item x="3"/>
        <item x="4"/>
        <item x="5"/>
        <item x="6"/>
        <item x="7"/>
        <item x="8"/>
        <item x="9"/>
        <item x="11"/>
        <item x="12"/>
        <item x="13"/>
        <item x="10"/>
        <item x="0"/>
        <item t="default"/>
      </items>
    </pivotField>
    <pivotField showAll="0"/>
    <pivotField showAll="0"/>
    <pivotField showAll="0"/>
    <pivotField showAll="0"/>
  </pivotFields>
  <rowFields count="1">
    <field x="13"/>
  </rowFields>
  <rowItems count="1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 t="grand">
      <x/>
    </i>
  </rowItems>
  <colFields count="1">
    <field x="1"/>
  </colFields>
  <col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colItems>
  <dataFields count="1">
    <dataField name="データの個数 / 年代" fld="1" subtotal="count" baseField="13" baseItem="13"/>
  </dataFields>
  <formats count="31">
    <format dxfId="115">
      <pivotArea type="all" dataOnly="0" outline="0" fieldPosition="0"/>
    </format>
    <format dxfId="114">
      <pivotArea outline="0" collapsedLevelsAreSubtotals="1" fieldPosition="0"/>
    </format>
    <format dxfId="113">
      <pivotArea type="origin" dataOnly="0" labelOnly="1" outline="0" fieldPosition="0"/>
    </format>
    <format dxfId="112">
      <pivotArea field="1" type="button" dataOnly="0" labelOnly="1" outline="0" axis="axisCol" fieldPosition="0"/>
    </format>
    <format dxfId="111">
      <pivotArea type="topRight" dataOnly="0" labelOnly="1" outline="0" fieldPosition="0"/>
    </format>
    <format dxfId="110">
      <pivotArea field="13" type="button" dataOnly="0" labelOnly="1" outline="0" axis="axisRow" fieldPosition="0"/>
    </format>
    <format dxfId="109">
      <pivotArea dataOnly="0" labelOnly="1" fieldPosition="0">
        <references count="1">
          <reference field="13" count="0"/>
        </references>
      </pivotArea>
    </format>
    <format dxfId="108">
      <pivotArea dataOnly="0" labelOnly="1" grandRow="1" outline="0" fieldPosition="0"/>
    </format>
    <format dxfId="107">
      <pivotArea dataOnly="0" labelOnly="1" fieldPosition="0">
        <references count="1">
          <reference field="1" count="0"/>
        </references>
      </pivotArea>
    </format>
    <format dxfId="106">
      <pivotArea dataOnly="0" labelOnly="1" grandCol="1" outline="0" fieldPosition="0"/>
    </format>
    <format dxfId="105">
      <pivotArea type="all" dataOnly="0" outline="0" fieldPosition="0"/>
    </format>
    <format dxfId="104">
      <pivotArea outline="0" collapsedLevelsAreSubtotals="1" fieldPosition="0"/>
    </format>
    <format dxfId="103">
      <pivotArea type="origin" dataOnly="0" labelOnly="1" outline="0" fieldPosition="0"/>
    </format>
    <format dxfId="102">
      <pivotArea field="1" type="button" dataOnly="0" labelOnly="1" outline="0" axis="axisCol" fieldPosition="0"/>
    </format>
    <format dxfId="101">
      <pivotArea type="topRight" dataOnly="0" labelOnly="1" outline="0" fieldPosition="0"/>
    </format>
    <format dxfId="100">
      <pivotArea field="13" type="button" dataOnly="0" labelOnly="1" outline="0" axis="axisRow" fieldPosition="0"/>
    </format>
    <format dxfId="99">
      <pivotArea dataOnly="0" labelOnly="1" fieldPosition="0">
        <references count="1">
          <reference field="13" count="0"/>
        </references>
      </pivotArea>
    </format>
    <format dxfId="98">
      <pivotArea dataOnly="0" labelOnly="1" grandRow="1" outline="0" fieldPosition="0"/>
    </format>
    <format dxfId="97">
      <pivotArea dataOnly="0" labelOnly="1" fieldPosition="0">
        <references count="1">
          <reference field="1" count="0"/>
        </references>
      </pivotArea>
    </format>
    <format dxfId="96">
      <pivotArea dataOnly="0" labelOnly="1" grandCol="1" outline="0" fieldPosition="0"/>
    </format>
    <format dxfId="95">
      <pivotArea dataOnly="0" labelOnly="1" fieldPosition="0">
        <references count="1">
          <reference field="13" count="13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</reference>
        </references>
      </pivotArea>
    </format>
    <format dxfId="94">
      <pivotArea type="all" dataOnly="0" outline="0" fieldPosition="0"/>
    </format>
    <format dxfId="93">
      <pivotArea outline="0" collapsedLevelsAreSubtotals="1" fieldPosition="0"/>
    </format>
    <format dxfId="92">
      <pivotArea dataOnly="0" labelOnly="1" fieldPosition="0">
        <references count="1">
          <reference field="13" count="0"/>
        </references>
      </pivotArea>
    </format>
    <format dxfId="91">
      <pivotArea dataOnly="0" labelOnly="1" grandRow="1" outline="0" fieldPosition="0"/>
    </format>
    <format dxfId="90">
      <pivotArea type="origin" dataOnly="0" labelOnly="1" outline="0" fieldPosition="0"/>
    </format>
    <format dxfId="89">
      <pivotArea field="1" type="button" dataOnly="0" labelOnly="1" outline="0" axis="axisCol" fieldPosition="0"/>
    </format>
    <format dxfId="88">
      <pivotArea type="topRight" dataOnly="0" labelOnly="1" outline="0" fieldPosition="0"/>
    </format>
    <format dxfId="87">
      <pivotArea field="13" type="button" dataOnly="0" labelOnly="1" outline="0" axis="axisRow" fieldPosition="0"/>
    </format>
    <format dxfId="86">
      <pivotArea dataOnly="0" labelOnly="1" fieldPosition="0">
        <references count="1">
          <reference field="1" count="0"/>
        </references>
      </pivotArea>
    </format>
    <format dxfId="85">
      <pivotArea dataOnly="0" labelOnly="1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547B30A-42CA-4C12-825F-75EC126EC20E}" name="ピボットテーブル5" cacheId="0" applyNumberFormats="0" applyBorderFormats="0" applyFontFormats="0" applyPatternFormats="0" applyAlignmentFormats="0" applyWidthHeightFormats="1" dataCaption="値" updatedVersion="8" minRefreshableVersion="3" itemPrintTitles="1" createdVersion="8" indent="0" outline="1" outlineData="1" multipleFieldFilters="0" rowHeaderCaption="組合" colHeaderCaption="年代">
  <location ref="A322:J332" firstHeaderRow="1" firstDataRow="2" firstDataCol="1"/>
  <pivotFields count="18">
    <pivotField showAll="0"/>
    <pivotField axis="axisCol" dataField="1" showAll="0">
      <items count="10">
        <item x="1"/>
        <item x="2"/>
        <item x="3"/>
        <item x="4"/>
        <item x="5"/>
        <item x="6"/>
        <item x="7"/>
        <item x="0"/>
        <item m="1" x="8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9">
        <item x="1"/>
        <item x="2"/>
        <item x="3"/>
        <item x="4"/>
        <item x="5"/>
        <item x="6"/>
        <item x="7"/>
        <item x="0"/>
        <item t="default"/>
      </items>
    </pivotField>
  </pivotFields>
  <rowFields count="1">
    <field x="17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rowItems>
  <colFields count="1">
    <field x="1"/>
  </colFields>
  <col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colItems>
  <dataFields count="1">
    <dataField name="データの個数 / 年代" fld="1" subtotal="count" baseField="0" baseItem="9591"/>
  </dataFields>
  <formats count="21">
    <format dxfId="136">
      <pivotArea type="all" dataOnly="0" outline="0" fieldPosition="0"/>
    </format>
    <format dxfId="135">
      <pivotArea outline="0" collapsedLevelsAreSubtotals="1" fieldPosition="0"/>
    </format>
    <format dxfId="134">
      <pivotArea type="origin" dataOnly="0" labelOnly="1" outline="0" fieldPosition="0"/>
    </format>
    <format dxfId="133">
      <pivotArea field="1" type="button" dataOnly="0" labelOnly="1" outline="0" axis="axisCol" fieldPosition="0"/>
    </format>
    <format dxfId="132">
      <pivotArea type="topRight" dataOnly="0" labelOnly="1" outline="0" fieldPosition="0"/>
    </format>
    <format dxfId="131">
      <pivotArea field="17" type="button" dataOnly="0" labelOnly="1" outline="0" axis="axisRow" fieldPosition="0"/>
    </format>
    <format dxfId="130">
      <pivotArea dataOnly="0" labelOnly="1" fieldPosition="0">
        <references count="1">
          <reference field="17" count="0"/>
        </references>
      </pivotArea>
    </format>
    <format dxfId="129">
      <pivotArea dataOnly="0" labelOnly="1" grandRow="1" outline="0" fieldPosition="0"/>
    </format>
    <format dxfId="128">
      <pivotArea dataOnly="0" labelOnly="1" fieldPosition="0">
        <references count="1">
          <reference field="1" count="0"/>
        </references>
      </pivotArea>
    </format>
    <format dxfId="127">
      <pivotArea dataOnly="0" labelOnly="1" grandCol="1" outline="0" fieldPosition="0"/>
    </format>
    <format dxfId="126">
      <pivotArea type="all" dataOnly="0" outline="0" fieldPosition="0"/>
    </format>
    <format dxfId="125">
      <pivotArea outline="0" collapsedLevelsAreSubtotals="1" fieldPosition="0"/>
    </format>
    <format dxfId="124">
      <pivotArea type="origin" dataOnly="0" labelOnly="1" outline="0" fieldPosition="0"/>
    </format>
    <format dxfId="123">
      <pivotArea field="1" type="button" dataOnly="0" labelOnly="1" outline="0" axis="axisCol" fieldPosition="0"/>
    </format>
    <format dxfId="122">
      <pivotArea type="topRight" dataOnly="0" labelOnly="1" outline="0" fieldPosition="0"/>
    </format>
    <format dxfId="121">
      <pivotArea field="17" type="button" dataOnly="0" labelOnly="1" outline="0" axis="axisRow" fieldPosition="0"/>
    </format>
    <format dxfId="120">
      <pivotArea dataOnly="0" labelOnly="1" fieldPosition="0">
        <references count="1">
          <reference field="17" count="0"/>
        </references>
      </pivotArea>
    </format>
    <format dxfId="119">
      <pivotArea dataOnly="0" labelOnly="1" grandRow="1" outline="0" fieldPosition="0"/>
    </format>
    <format dxfId="118">
      <pivotArea dataOnly="0" labelOnly="1" fieldPosition="0">
        <references count="1">
          <reference field="1" count="0"/>
        </references>
      </pivotArea>
    </format>
    <format dxfId="117">
      <pivotArea dataOnly="0" labelOnly="1" grandCol="1" outline="0" fieldPosition="0"/>
    </format>
    <format dxfId="116">
      <pivotArea dataOnly="0" labelOnly="1" fieldPosition="0">
        <references count="1">
          <reference field="17" count="7">
            <x v="0"/>
            <x v="1"/>
            <x v="2"/>
            <x v="3"/>
            <x v="4"/>
            <x v="5"/>
            <x v="6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7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0F2D266-E201-4CC8-8543-2349F50B5927}" name="ﾋﾟﾎﾞｯﾄﾃｰﾌﾞﾙ4" cacheId="0" dataOnRows="1" applyNumberFormats="0" applyBorderFormats="0" applyFontFormats="0" applyPatternFormats="0" applyAlignmentFormats="0" applyWidthHeightFormats="1" dataCaption="データ" updatedVersion="8" minRefreshableVersion="3" showMemberPropertyTips="0" itemPrintTitles="1" createdVersion="4" indent="0" compact="0" compactData="0" gridDropZones="1">
  <location ref="A174:J199" firstHeaderRow="1" firstDataRow="2" firstDataCol="1"/>
  <pivotFields count="18">
    <pivotField compact="0" outline="0" subtotalTop="0" showAll="0" includeNewItemsInFilter="1"/>
    <pivotField axis="axisCol" dataField="1" compact="0" outline="0" subtotalTop="0" showAll="0" includeNewItemsInFilter="1">
      <items count="10">
        <item x="1"/>
        <item x="2"/>
        <item x="3"/>
        <item x="4"/>
        <item x="5"/>
        <item x="6"/>
        <item x="7"/>
        <item x="0"/>
        <item m="1" x="8"/>
        <item t="default"/>
      </items>
    </pivotField>
    <pivotField compact="0" outline="0" showAll="0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axis="axisRow" compact="0" outline="0" showAll="0" defaultSubtotal="0">
      <items count="23"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0"/>
      </items>
    </pivotField>
    <pivotField compact="0" outline="0" subtotalTop="0" showAll="0" includeNewItemsInFilter="1"/>
    <pivotField compact="0" outline="0" subtotalTop="0" showAll="0" includeNewItemsInFilter="1"/>
    <pivotField compact="0" outline="0" showAll="0"/>
    <pivotField compact="0" outline="0" showAll="0" defaultSubtotal="0"/>
    <pivotField compact="0" outline="0" showAll="0" defaultSubtotal="0"/>
    <pivotField compact="0" outline="0" showAll="0" defaultSubtotal="0"/>
    <pivotField compact="0" outline="0" subtotalTop="0" showAll="0" includeNewItemsInFilter="1"/>
  </pivotFields>
  <rowFields count="1">
    <field x="10"/>
  </rowFields>
  <rowItems count="2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 t="grand">
      <x/>
    </i>
  </rowItems>
  <colFields count="1">
    <field x="1"/>
  </colFields>
  <col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colItems>
  <dataFields count="1">
    <dataField name="データの個数 / 年代" fld="1" subtotal="count" baseField="0" baseItem="0"/>
  </dataFields>
  <formats count="20">
    <format dxfId="156">
      <pivotArea type="all" dataOnly="0" outline="0" fieldPosition="0"/>
    </format>
    <format dxfId="155">
      <pivotArea outline="0" collapsedLevelsAreSubtotals="1" fieldPosition="0"/>
    </format>
    <format dxfId="154">
      <pivotArea type="origin" dataOnly="0" labelOnly="1" outline="0" fieldPosition="0"/>
    </format>
    <format dxfId="153">
      <pivotArea field="1" type="button" dataOnly="0" labelOnly="1" outline="0" axis="axisCol" fieldPosition="0"/>
    </format>
    <format dxfId="152">
      <pivotArea type="topRight" dataOnly="0" labelOnly="1" outline="0" fieldPosition="0"/>
    </format>
    <format dxfId="151">
      <pivotArea field="10" type="button" dataOnly="0" labelOnly="1" outline="0" axis="axisRow" fieldPosition="0"/>
    </format>
    <format dxfId="150">
      <pivotArea dataOnly="0" labelOnly="1" outline="0" fieldPosition="0">
        <references count="1">
          <reference field="10" count="0"/>
        </references>
      </pivotArea>
    </format>
    <format dxfId="149">
      <pivotArea dataOnly="0" labelOnly="1" grandRow="1" outline="0" fieldPosition="0"/>
    </format>
    <format dxfId="148">
      <pivotArea dataOnly="0" labelOnly="1" outline="0" fieldPosition="0">
        <references count="1">
          <reference field="1" count="0"/>
        </references>
      </pivotArea>
    </format>
    <format dxfId="147">
      <pivotArea dataOnly="0" labelOnly="1" grandCol="1" outline="0" fieldPosition="0"/>
    </format>
    <format dxfId="146">
      <pivotArea type="all" dataOnly="0" outline="0" fieldPosition="0"/>
    </format>
    <format dxfId="145">
      <pivotArea outline="0" collapsedLevelsAreSubtotals="1" fieldPosition="0"/>
    </format>
    <format dxfId="144">
      <pivotArea type="origin" dataOnly="0" labelOnly="1" outline="0" fieldPosition="0"/>
    </format>
    <format dxfId="143">
      <pivotArea field="1" type="button" dataOnly="0" labelOnly="1" outline="0" axis="axisCol" fieldPosition="0"/>
    </format>
    <format dxfId="142">
      <pivotArea type="topRight" dataOnly="0" labelOnly="1" outline="0" fieldPosition="0"/>
    </format>
    <format dxfId="141">
      <pivotArea field="10" type="button" dataOnly="0" labelOnly="1" outline="0" axis="axisRow" fieldPosition="0"/>
    </format>
    <format dxfId="140">
      <pivotArea dataOnly="0" labelOnly="1" outline="0" fieldPosition="0">
        <references count="1">
          <reference field="10" count="0"/>
        </references>
      </pivotArea>
    </format>
    <format dxfId="139">
      <pivotArea dataOnly="0" labelOnly="1" grandRow="1" outline="0" fieldPosition="0"/>
    </format>
    <format dxfId="138">
      <pivotArea dataOnly="0" labelOnly="1" outline="0" fieldPosition="0">
        <references count="1">
          <reference field="1" count="0"/>
        </references>
      </pivotArea>
    </format>
    <format dxfId="137">
      <pivotArea dataOnly="0" labelOnly="1" grandCol="1" outline="0" fieldPosition="0"/>
    </format>
  </format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8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A7FA1E3-6868-4743-959D-734F93FDF011}" name="ﾋﾟﾎﾞｯﾄﾃｰﾌﾞﾙ8" cacheId="0" dataOnRows="1" applyNumberFormats="0" applyBorderFormats="0" applyFontFormats="0" applyPatternFormats="0" applyAlignmentFormats="0" applyWidthHeightFormats="1" dataCaption="データ" updatedVersion="8" minRefreshableVersion="3" showMultipleLabel="0" showMemberPropertyTips="0" itemPrintTitles="1" createdVersion="4" indent="0" compact="0" compactData="0" gridDropZones="1">
  <location ref="A102:J115" firstHeaderRow="1" firstDataRow="2" firstDataCol="1"/>
  <pivotFields count="18">
    <pivotField compact="0" outline="0" subtotalTop="0" showAll="0" includeNewItemsInFilter="1"/>
    <pivotField axis="axisCol" dataField="1" compact="0" outline="0" subtotalTop="0" showAll="0" includeNewItemsInFilter="1">
      <items count="10">
        <item x="1"/>
        <item x="2"/>
        <item x="3"/>
        <item x="4"/>
        <item x="5"/>
        <item x="6"/>
        <item x="7"/>
        <item x="0"/>
        <item m="1" x="8"/>
        <item t="default"/>
      </items>
    </pivotField>
    <pivotField compact="0" outline="0" showAll="0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axis="axisRow" compact="0" outline="0" subtotalTop="0" showAll="0" includeNewItemsInFilter="1">
      <items count="12">
        <item x="1"/>
        <item x="2"/>
        <item x="3"/>
        <item x="4"/>
        <item x="5"/>
        <item x="6"/>
        <item x="7"/>
        <item x="8"/>
        <item x="9"/>
        <item x="10"/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howAll="0" defaultSubtotal="0"/>
    <pivotField compact="0" outline="0" subtotalTop="0" showAll="0" includeNewItemsInFilter="1"/>
    <pivotField compact="0" outline="0" subtotalTop="0" showAll="0" includeNewItemsInFilter="1"/>
    <pivotField compact="0" outline="0" showAll="0"/>
    <pivotField compact="0" outline="0" showAll="0" defaultSubtotal="0"/>
    <pivotField compact="0" outline="0" showAll="0" defaultSubtotal="0"/>
    <pivotField compact="0" outline="0" showAll="0" defaultSubtotal="0"/>
    <pivotField compact="0" outline="0" subtotalTop="0" showAll="0" includeNewItemsInFilter="1"/>
  </pivotFields>
  <rowFields count="1">
    <field x="7"/>
  </rowFields>
  <rowItems count="1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 t="grand">
      <x/>
    </i>
  </rowItems>
  <colFields count="1">
    <field x="1"/>
  </colFields>
  <col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colItems>
  <dataFields count="1">
    <dataField name="データの個数 / 年代" fld="1" subtotal="count" baseField="0" baseItem="0"/>
  </dataFields>
  <formats count="20">
    <format dxfId="176">
      <pivotArea type="all" dataOnly="0" outline="0" fieldPosition="0"/>
    </format>
    <format dxfId="175">
      <pivotArea outline="0" collapsedLevelsAreSubtotals="1" fieldPosition="0"/>
    </format>
    <format dxfId="174">
      <pivotArea type="origin" dataOnly="0" labelOnly="1" outline="0" fieldPosition="0"/>
    </format>
    <format dxfId="173">
      <pivotArea field="1" type="button" dataOnly="0" labelOnly="1" outline="0" axis="axisCol" fieldPosition="0"/>
    </format>
    <format dxfId="172">
      <pivotArea type="topRight" dataOnly="0" labelOnly="1" outline="0" fieldPosition="0"/>
    </format>
    <format dxfId="171">
      <pivotArea field="7" type="button" dataOnly="0" labelOnly="1" outline="0" axis="axisRow" fieldPosition="0"/>
    </format>
    <format dxfId="170">
      <pivotArea dataOnly="0" labelOnly="1" outline="0" fieldPosition="0">
        <references count="1">
          <reference field="7" count="0"/>
        </references>
      </pivotArea>
    </format>
    <format dxfId="169">
      <pivotArea dataOnly="0" labelOnly="1" grandRow="1" outline="0" fieldPosition="0"/>
    </format>
    <format dxfId="168">
      <pivotArea dataOnly="0" labelOnly="1" outline="0" fieldPosition="0">
        <references count="1">
          <reference field="1" count="0"/>
        </references>
      </pivotArea>
    </format>
    <format dxfId="167">
      <pivotArea dataOnly="0" labelOnly="1" grandCol="1" outline="0" fieldPosition="0"/>
    </format>
    <format dxfId="166">
      <pivotArea type="all" dataOnly="0" outline="0" fieldPosition="0"/>
    </format>
    <format dxfId="165">
      <pivotArea outline="0" collapsedLevelsAreSubtotals="1" fieldPosition="0"/>
    </format>
    <format dxfId="164">
      <pivotArea type="origin" dataOnly="0" labelOnly="1" outline="0" fieldPosition="0"/>
    </format>
    <format dxfId="163">
      <pivotArea field="1" type="button" dataOnly="0" labelOnly="1" outline="0" axis="axisCol" fieldPosition="0"/>
    </format>
    <format dxfId="162">
      <pivotArea type="topRight" dataOnly="0" labelOnly="1" outline="0" fieldPosition="0"/>
    </format>
    <format dxfId="161">
      <pivotArea field="7" type="button" dataOnly="0" labelOnly="1" outline="0" axis="axisRow" fieldPosition="0"/>
    </format>
    <format dxfId="160">
      <pivotArea dataOnly="0" labelOnly="1" outline="0" fieldPosition="0">
        <references count="1">
          <reference field="7" count="0"/>
        </references>
      </pivotArea>
    </format>
    <format dxfId="159">
      <pivotArea dataOnly="0" labelOnly="1" grandRow="1" outline="0" fieldPosition="0"/>
    </format>
    <format dxfId="158">
      <pivotArea dataOnly="0" labelOnly="1" outline="0" fieldPosition="0">
        <references count="1">
          <reference field="1" count="0"/>
        </references>
      </pivotArea>
    </format>
    <format dxfId="157">
      <pivotArea dataOnly="0" labelOnly="1" grandCol="1" outline="0" fieldPosition="0"/>
    </format>
  </format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9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2387AD2-D542-4076-9022-123ED55E504D}" name="ﾋﾟﾎﾞｯﾄﾃｰﾌﾞﾙ22" cacheId="0" dataOnRows="1" applyNumberFormats="0" applyBorderFormats="0" applyFontFormats="0" applyPatternFormats="0" applyAlignmentFormats="0" applyWidthHeightFormats="1" dataCaption="データ" updatedVersion="8" minRefreshableVersion="3" showMemberPropertyTips="0" itemPrintTitles="1" createdVersion="4" indent="0" compact="0" compactData="0" gridDropZones="1">
  <location ref="A3:B13" firstHeaderRow="2" firstDataRow="2" firstDataCol="1"/>
  <pivotFields count="18">
    <pivotField compact="0" outline="0" subtotalTop="0" showAll="0" includeNewItemsInFilter="1"/>
    <pivotField axis="axisRow" dataField="1" compact="0" outline="0" subtotalTop="0" showAll="0" includeNewItemsInFilter="1">
      <items count="10">
        <item x="1"/>
        <item x="2"/>
        <item x="3"/>
        <item x="4"/>
        <item x="5"/>
        <item x="6"/>
        <item x="7"/>
        <item x="0"/>
        <item m="1" x="8"/>
        <item t="default"/>
      </items>
    </pivotField>
    <pivotField compact="0" outline="0" showAll="0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howAll="0" defaultSubtotal="0"/>
    <pivotField compact="0" outline="0" subtotalTop="0" showAll="0" includeNewItemsInFilter="1"/>
    <pivotField compact="0" outline="0" subtotalTop="0" showAll="0" includeNewItemsInFilter="1"/>
    <pivotField compact="0" outline="0" showAll="0"/>
    <pivotField compact="0" outline="0" showAll="0" defaultSubtotal="0"/>
    <pivotField compact="0" outline="0" showAll="0" defaultSubtotal="0"/>
    <pivotField compact="0" outline="0" showAll="0" defaultSubtotal="0"/>
    <pivotField compact="0" outline="0" subtotalTop="0" showAll="0" includeNewItemsInFilter="1"/>
  </pivotFields>
  <rowFields count="1">
    <field x="1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rowItems>
  <colItems count="1">
    <i/>
  </colItems>
  <dataFields count="1">
    <dataField name="データの個数 / 年代" fld="1" subtotal="count" baseField="0" baseItem="0"/>
  </dataFields>
  <formats count="19">
    <format dxfId="195">
      <pivotArea type="all" dataOnly="0" outline="0" fieldPosition="0"/>
    </format>
    <format dxfId="194">
      <pivotArea type="origin" dataOnly="0" labelOnly="1" outline="0" fieldPosition="0"/>
    </format>
    <format dxfId="193">
      <pivotArea type="topRight" dataOnly="0" labelOnly="1" outline="0" fieldPosition="0"/>
    </format>
    <format dxfId="192">
      <pivotArea type="all" dataOnly="0" outline="0" fieldPosition="0"/>
    </format>
    <format dxfId="191">
      <pivotArea outline="0" collapsedLevelsAreSubtotals="1" fieldPosition="0"/>
    </format>
    <format dxfId="190">
      <pivotArea type="origin" dataOnly="0" labelOnly="1" outline="0" fieldPosition="0"/>
    </format>
    <format dxfId="189">
      <pivotArea field="1" type="button" dataOnly="0" labelOnly="1" outline="0" axis="axisRow" fieldPosition="0"/>
    </format>
    <format dxfId="188">
      <pivotArea dataOnly="0" labelOnly="1" outline="0" fieldPosition="0">
        <references count="1">
          <reference field="1" count="0"/>
        </references>
      </pivotArea>
    </format>
    <format dxfId="187">
      <pivotArea dataOnly="0" labelOnly="1" grandRow="1" outline="0" fieldPosition="0"/>
    </format>
    <format dxfId="186">
      <pivotArea type="topRight" dataOnly="0" labelOnly="1" outline="0" fieldPosition="0"/>
    </format>
    <format dxfId="185">
      <pivotArea type="all" dataOnly="0" outline="0" fieldPosition="0"/>
    </format>
    <format dxfId="184">
      <pivotArea outline="0" collapsedLevelsAreSubtotals="1" fieldPosition="0"/>
    </format>
    <format dxfId="183">
      <pivotArea field="1" type="button" dataOnly="0" labelOnly="1" outline="0" axis="axisRow" fieldPosition="0"/>
    </format>
    <format dxfId="182">
      <pivotArea dataOnly="0" labelOnly="1" outline="0" fieldPosition="0">
        <references count="1">
          <reference field="1" count="0"/>
        </references>
      </pivotArea>
    </format>
    <format dxfId="181">
      <pivotArea dataOnly="0" labelOnly="1" grandRow="1" outline="0" fieldPosition="0"/>
    </format>
    <format dxfId="180">
      <pivotArea type="topRight" dataOnly="0" labelOnly="1" outline="0" fieldPosition="0"/>
    </format>
    <format dxfId="179">
      <pivotArea type="topRight" dataOnly="0" labelOnly="1" outline="0" fieldPosition="0"/>
    </format>
    <format dxfId="178">
      <pivotArea type="origin" dataOnly="0" labelOnly="1" outline="0" fieldPosition="0"/>
    </format>
    <format dxfId="177">
      <pivotArea type="origin" dataOnly="0" labelOnly="1" outline="0" fieldPosition="0"/>
    </format>
  </format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ivotTable" Target="../pivotTables/pivotTable8.xml"/><Relationship Id="rId13" Type="http://schemas.openxmlformats.org/officeDocument/2006/relationships/pivotTable" Target="../pivotTables/pivotTable13.xml"/><Relationship Id="rId18" Type="http://schemas.openxmlformats.org/officeDocument/2006/relationships/pivotTable" Target="../pivotTables/pivotTable18.xml"/><Relationship Id="rId3" Type="http://schemas.openxmlformats.org/officeDocument/2006/relationships/pivotTable" Target="../pivotTables/pivotTable3.xml"/><Relationship Id="rId7" Type="http://schemas.openxmlformats.org/officeDocument/2006/relationships/pivotTable" Target="../pivotTables/pivotTable7.xml"/><Relationship Id="rId12" Type="http://schemas.openxmlformats.org/officeDocument/2006/relationships/pivotTable" Target="../pivotTables/pivotTable12.xml"/><Relationship Id="rId17" Type="http://schemas.openxmlformats.org/officeDocument/2006/relationships/pivotTable" Target="../pivotTables/pivotTable17.xml"/><Relationship Id="rId2" Type="http://schemas.openxmlformats.org/officeDocument/2006/relationships/pivotTable" Target="../pivotTables/pivotTable2.xml"/><Relationship Id="rId16" Type="http://schemas.openxmlformats.org/officeDocument/2006/relationships/pivotTable" Target="../pivotTables/pivotTable16.xml"/><Relationship Id="rId1" Type="http://schemas.openxmlformats.org/officeDocument/2006/relationships/pivotTable" Target="../pivotTables/pivotTable1.xml"/><Relationship Id="rId6" Type="http://schemas.openxmlformats.org/officeDocument/2006/relationships/pivotTable" Target="../pivotTables/pivotTable6.xml"/><Relationship Id="rId11" Type="http://schemas.openxmlformats.org/officeDocument/2006/relationships/pivotTable" Target="../pivotTables/pivotTable11.xml"/><Relationship Id="rId5" Type="http://schemas.openxmlformats.org/officeDocument/2006/relationships/pivotTable" Target="../pivotTables/pivotTable5.xml"/><Relationship Id="rId15" Type="http://schemas.openxmlformats.org/officeDocument/2006/relationships/pivotTable" Target="../pivotTables/pivotTable15.xml"/><Relationship Id="rId10" Type="http://schemas.openxmlformats.org/officeDocument/2006/relationships/pivotTable" Target="../pivotTables/pivotTable10.xml"/><Relationship Id="rId19" Type="http://schemas.openxmlformats.org/officeDocument/2006/relationships/printerSettings" Target="../printerSettings/printerSettings2.bin"/><Relationship Id="rId4" Type="http://schemas.openxmlformats.org/officeDocument/2006/relationships/pivotTable" Target="../pivotTables/pivotTable4.xml"/><Relationship Id="rId9" Type="http://schemas.openxmlformats.org/officeDocument/2006/relationships/pivotTable" Target="../pivotTables/pivotTable9.xml"/><Relationship Id="rId14" Type="http://schemas.openxmlformats.org/officeDocument/2006/relationships/pivotTable" Target="../pivotTables/pivotTable14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3726"/>
  <sheetViews>
    <sheetView tabSelected="1" zoomScale="160" zoomScaleNormal="160" workbookViewId="0">
      <pane ySplit="3" topLeftCell="A4" activePane="bottomLeft" state="frozen"/>
      <selection pane="bottomLeft" sqref="A1:U1"/>
    </sheetView>
  </sheetViews>
  <sheetFormatPr defaultColWidth="4.625" defaultRowHeight="13.5" x14ac:dyDescent="0.15"/>
  <cols>
    <col min="1" max="1" width="4.625" style="199" customWidth="1"/>
    <col min="2" max="2" width="27.625" style="200" customWidth="1"/>
    <col min="3" max="20" width="4.625" style="6" customWidth="1"/>
    <col min="21" max="21" width="60.625" style="182" customWidth="1"/>
    <col min="22" max="22" width="4.625" style="177"/>
    <col min="23" max="25" width="12.625" style="182" customWidth="1"/>
    <col min="26" max="29" width="35.625" style="182" customWidth="1"/>
    <col min="30" max="16384" width="4.625" style="6"/>
  </cols>
  <sheetData>
    <row r="1" spans="1:29" s="198" customFormat="1" ht="39.950000000000003" customHeight="1" x14ac:dyDescent="0.15">
      <c r="A1" s="247" t="s">
        <v>262</v>
      </c>
      <c r="B1" s="248"/>
      <c r="C1" s="248"/>
      <c r="D1" s="248"/>
      <c r="E1" s="248"/>
      <c r="F1" s="248"/>
      <c r="G1" s="248"/>
      <c r="H1" s="248"/>
      <c r="I1" s="248"/>
      <c r="J1" s="248"/>
      <c r="K1" s="248"/>
      <c r="L1" s="248"/>
      <c r="M1" s="248"/>
      <c r="N1" s="248"/>
      <c r="O1" s="248"/>
      <c r="P1" s="248"/>
      <c r="Q1" s="248"/>
      <c r="R1" s="248"/>
      <c r="S1" s="248"/>
      <c r="T1" s="248"/>
      <c r="U1" s="248"/>
      <c r="V1" s="197"/>
      <c r="W1" s="254"/>
      <c r="X1" s="255"/>
      <c r="Y1" s="255"/>
      <c r="Z1" s="255"/>
      <c r="AA1" s="255"/>
      <c r="AB1" s="255"/>
      <c r="AC1" s="255"/>
    </row>
    <row r="2" spans="1:29" ht="13.9" customHeight="1" x14ac:dyDescent="0.15">
      <c r="A2" s="249" t="s">
        <v>81</v>
      </c>
      <c r="B2" s="249" t="s">
        <v>80</v>
      </c>
      <c r="C2" s="210" t="s">
        <v>45</v>
      </c>
      <c r="D2" s="210" t="s">
        <v>46</v>
      </c>
      <c r="E2" s="210" t="s">
        <v>129</v>
      </c>
      <c r="F2" s="210" t="s">
        <v>132</v>
      </c>
      <c r="G2" s="211" t="s">
        <v>10</v>
      </c>
      <c r="H2" s="211" t="s">
        <v>28</v>
      </c>
      <c r="I2" s="211" t="s">
        <v>61</v>
      </c>
      <c r="J2" s="211" t="s">
        <v>62</v>
      </c>
      <c r="K2" s="212" t="s">
        <v>64</v>
      </c>
      <c r="L2" s="213"/>
      <c r="M2" s="214"/>
      <c r="N2" s="215" t="s">
        <v>105</v>
      </c>
      <c r="O2" s="216"/>
      <c r="P2" s="217"/>
      <c r="Q2" s="218" t="s">
        <v>106</v>
      </c>
      <c r="R2" s="219"/>
      <c r="S2" s="220"/>
      <c r="T2" s="211" t="s">
        <v>68</v>
      </c>
      <c r="U2" s="256" t="s">
        <v>260</v>
      </c>
      <c r="V2" s="173"/>
      <c r="W2" s="251" t="s">
        <v>26</v>
      </c>
      <c r="X2" s="252"/>
      <c r="Y2" s="252"/>
      <c r="Z2" s="252"/>
      <c r="AA2" s="252"/>
      <c r="AB2" s="252"/>
      <c r="AC2" s="253"/>
    </row>
    <row r="3" spans="1:29" s="19" customFormat="1" ht="13.9" customHeight="1" x14ac:dyDescent="0.15">
      <c r="A3" s="250"/>
      <c r="B3" s="250"/>
      <c r="C3" s="221" t="s">
        <v>2</v>
      </c>
      <c r="D3" s="221" t="s">
        <v>9</v>
      </c>
      <c r="E3" s="221" t="s">
        <v>131</v>
      </c>
      <c r="F3" s="221" t="s">
        <v>30</v>
      </c>
      <c r="G3" s="222" t="s">
        <v>25</v>
      </c>
      <c r="H3" s="222" t="s">
        <v>11</v>
      </c>
      <c r="I3" s="222" t="s">
        <v>13</v>
      </c>
      <c r="J3" s="222" t="s">
        <v>4</v>
      </c>
      <c r="K3" s="223" t="s">
        <v>20</v>
      </c>
      <c r="L3" s="224" t="s">
        <v>22</v>
      </c>
      <c r="M3" s="225" t="s">
        <v>78</v>
      </c>
      <c r="N3" s="226" t="s">
        <v>32</v>
      </c>
      <c r="O3" s="227" t="s">
        <v>34</v>
      </c>
      <c r="P3" s="228" t="s">
        <v>229</v>
      </c>
      <c r="Q3" s="229" t="s">
        <v>70</v>
      </c>
      <c r="R3" s="230" t="s">
        <v>71</v>
      </c>
      <c r="S3" s="231" t="s">
        <v>72</v>
      </c>
      <c r="T3" s="222" t="s">
        <v>128</v>
      </c>
      <c r="U3" s="257"/>
      <c r="V3" s="174"/>
      <c r="W3" s="183" t="s">
        <v>142</v>
      </c>
      <c r="X3" s="184" t="s">
        <v>141</v>
      </c>
      <c r="Y3" s="184" t="s">
        <v>143</v>
      </c>
      <c r="Z3" s="184" t="s">
        <v>63</v>
      </c>
      <c r="AA3" s="184" t="s">
        <v>107</v>
      </c>
      <c r="AB3" s="184" t="s">
        <v>108</v>
      </c>
      <c r="AC3" s="185" t="s">
        <v>144</v>
      </c>
    </row>
    <row r="4" spans="1:29" x14ac:dyDescent="0.15">
      <c r="A4" s="199">
        <v>1</v>
      </c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104"/>
      <c r="O4" s="104"/>
      <c r="P4" s="104"/>
      <c r="Q4" s="104"/>
      <c r="R4" s="104"/>
      <c r="S4" s="104"/>
      <c r="T4" s="104"/>
      <c r="U4" s="181"/>
      <c r="V4" s="175"/>
      <c r="W4" s="181"/>
      <c r="X4" s="181"/>
      <c r="Y4" s="181"/>
      <c r="Z4" s="181"/>
      <c r="AA4" s="181"/>
      <c r="AB4" s="181"/>
      <c r="AC4" s="181"/>
    </row>
    <row r="5" spans="1:29" x14ac:dyDescent="0.15">
      <c r="A5" s="199">
        <f>A4+1</f>
        <v>2</v>
      </c>
      <c r="C5" s="104"/>
      <c r="D5" s="104"/>
      <c r="E5" s="104"/>
      <c r="F5" s="104"/>
      <c r="G5" s="104"/>
      <c r="H5" s="104"/>
      <c r="I5" s="104"/>
      <c r="J5" s="104"/>
      <c r="K5" s="104"/>
      <c r="L5" s="104"/>
      <c r="M5" s="104"/>
      <c r="N5" s="104"/>
      <c r="O5" s="104"/>
      <c r="P5" s="104"/>
      <c r="Q5" s="104"/>
      <c r="R5" s="104"/>
      <c r="S5" s="104"/>
      <c r="T5" s="104"/>
      <c r="U5" s="181"/>
      <c r="V5" s="175"/>
      <c r="W5" s="181"/>
      <c r="X5" s="181"/>
      <c r="Y5" s="181"/>
      <c r="Z5" s="181"/>
      <c r="AA5" s="181"/>
      <c r="AB5" s="181"/>
      <c r="AC5" s="181"/>
    </row>
    <row r="6" spans="1:29" x14ac:dyDescent="0.15">
      <c r="A6" s="199">
        <f t="shared" ref="A6:A69" si="0">A5+1</f>
        <v>3</v>
      </c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04"/>
      <c r="P6" s="104"/>
      <c r="Q6" s="104"/>
      <c r="R6" s="104"/>
      <c r="S6" s="104"/>
      <c r="T6" s="104"/>
      <c r="U6" s="181"/>
      <c r="V6" s="175"/>
      <c r="W6" s="181"/>
      <c r="X6" s="181"/>
      <c r="Y6" s="181"/>
      <c r="Z6" s="181"/>
      <c r="AA6" s="181"/>
      <c r="AB6" s="181"/>
      <c r="AC6" s="181"/>
    </row>
    <row r="7" spans="1:29" x14ac:dyDescent="0.15">
      <c r="A7" s="199">
        <f t="shared" si="0"/>
        <v>4</v>
      </c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104"/>
      <c r="S7" s="104"/>
      <c r="T7" s="104"/>
      <c r="U7" s="181"/>
      <c r="V7" s="175"/>
      <c r="W7" s="181"/>
      <c r="X7" s="181"/>
      <c r="Y7" s="181"/>
      <c r="Z7" s="181"/>
      <c r="AA7" s="181"/>
      <c r="AB7" s="181"/>
      <c r="AC7" s="181"/>
    </row>
    <row r="8" spans="1:29" x14ac:dyDescent="0.15">
      <c r="A8" s="199">
        <f t="shared" si="0"/>
        <v>5</v>
      </c>
      <c r="C8" s="104"/>
      <c r="D8" s="104"/>
      <c r="E8" s="104"/>
      <c r="F8" s="104"/>
      <c r="G8" s="104"/>
      <c r="H8" s="104"/>
      <c r="I8" s="104"/>
      <c r="J8" s="104"/>
      <c r="K8" s="104"/>
      <c r="L8" s="104"/>
      <c r="M8" s="104"/>
      <c r="N8" s="104"/>
      <c r="O8" s="104"/>
      <c r="P8" s="104"/>
      <c r="Q8" s="104"/>
      <c r="R8" s="104"/>
      <c r="S8" s="104"/>
      <c r="T8" s="104"/>
      <c r="U8" s="181"/>
      <c r="V8" s="175"/>
      <c r="W8" s="181"/>
      <c r="X8" s="181"/>
      <c r="Y8" s="181"/>
      <c r="Z8" s="181"/>
      <c r="AA8" s="181"/>
      <c r="AB8" s="181"/>
      <c r="AC8" s="181"/>
    </row>
    <row r="9" spans="1:29" x14ac:dyDescent="0.15">
      <c r="A9" s="199">
        <f t="shared" si="0"/>
        <v>6</v>
      </c>
      <c r="C9" s="104"/>
      <c r="D9" s="104"/>
      <c r="E9" s="104"/>
      <c r="F9" s="104"/>
      <c r="G9" s="104"/>
      <c r="H9" s="104"/>
      <c r="I9" s="104"/>
      <c r="J9" s="104"/>
      <c r="K9" s="104"/>
      <c r="L9" s="104"/>
      <c r="M9" s="104"/>
      <c r="N9" s="104"/>
      <c r="O9" s="104"/>
      <c r="P9" s="104"/>
      <c r="Q9" s="104"/>
      <c r="R9" s="104"/>
      <c r="S9" s="104"/>
      <c r="T9" s="104"/>
      <c r="U9" s="181"/>
      <c r="V9" s="175"/>
      <c r="W9" s="181"/>
      <c r="X9" s="181"/>
      <c r="Y9" s="181"/>
      <c r="Z9" s="181"/>
      <c r="AA9" s="181"/>
      <c r="AB9" s="181"/>
      <c r="AC9" s="181"/>
    </row>
    <row r="10" spans="1:29" x14ac:dyDescent="0.15">
      <c r="A10" s="199">
        <f t="shared" si="0"/>
        <v>7</v>
      </c>
      <c r="C10" s="104"/>
      <c r="D10" s="104"/>
      <c r="E10" s="104"/>
      <c r="F10" s="104"/>
      <c r="G10" s="104"/>
      <c r="H10" s="104"/>
      <c r="I10" s="104"/>
      <c r="J10" s="104"/>
      <c r="K10" s="104"/>
      <c r="L10" s="104"/>
      <c r="M10" s="104"/>
      <c r="N10" s="104"/>
      <c r="O10" s="104"/>
      <c r="P10" s="104"/>
      <c r="Q10" s="104"/>
      <c r="R10" s="104"/>
      <c r="S10" s="104"/>
      <c r="T10" s="104"/>
      <c r="U10" s="181"/>
      <c r="V10" s="175"/>
      <c r="W10" s="181"/>
      <c r="X10" s="181"/>
      <c r="Y10" s="181"/>
      <c r="Z10" s="181"/>
      <c r="AA10" s="181"/>
      <c r="AB10" s="181"/>
      <c r="AC10" s="181"/>
    </row>
    <row r="11" spans="1:29" x14ac:dyDescent="0.15">
      <c r="A11" s="199">
        <f t="shared" si="0"/>
        <v>8</v>
      </c>
      <c r="C11" s="104"/>
      <c r="D11" s="104"/>
      <c r="E11" s="104"/>
      <c r="F11" s="104"/>
      <c r="G11" s="104"/>
      <c r="H11" s="104"/>
      <c r="I11" s="104"/>
      <c r="J11" s="104"/>
      <c r="K11" s="104"/>
      <c r="L11" s="104"/>
      <c r="M11" s="104"/>
      <c r="N11" s="104"/>
      <c r="O11" s="104"/>
      <c r="P11" s="104"/>
      <c r="Q11" s="104"/>
      <c r="R11" s="104"/>
      <c r="S11" s="104"/>
      <c r="T11" s="104"/>
      <c r="U11" s="181"/>
      <c r="V11" s="175"/>
      <c r="W11" s="181"/>
      <c r="X11" s="181"/>
      <c r="Y11" s="181"/>
      <c r="Z11" s="181"/>
      <c r="AA11" s="181"/>
      <c r="AB11" s="181"/>
      <c r="AC11" s="181"/>
    </row>
    <row r="12" spans="1:29" x14ac:dyDescent="0.15">
      <c r="A12" s="199">
        <f t="shared" si="0"/>
        <v>9</v>
      </c>
      <c r="C12" s="104"/>
      <c r="D12" s="104"/>
      <c r="E12" s="104"/>
      <c r="F12" s="104"/>
      <c r="G12" s="104"/>
      <c r="H12" s="104"/>
      <c r="I12" s="104"/>
      <c r="J12" s="104"/>
      <c r="K12" s="104"/>
      <c r="L12" s="104"/>
      <c r="M12" s="104"/>
      <c r="N12" s="104"/>
      <c r="O12" s="104"/>
      <c r="P12" s="104"/>
      <c r="Q12" s="104"/>
      <c r="R12" s="104"/>
      <c r="S12" s="104"/>
      <c r="T12" s="104"/>
      <c r="U12" s="181"/>
      <c r="V12" s="175"/>
      <c r="W12" s="181"/>
      <c r="X12" s="181"/>
      <c r="Y12" s="181"/>
      <c r="Z12" s="181"/>
      <c r="AA12" s="181"/>
      <c r="AB12" s="181"/>
      <c r="AC12" s="181"/>
    </row>
    <row r="13" spans="1:29" x14ac:dyDescent="0.15">
      <c r="A13" s="199">
        <f t="shared" si="0"/>
        <v>10</v>
      </c>
      <c r="C13" s="104"/>
      <c r="D13" s="104"/>
      <c r="E13" s="104"/>
      <c r="F13" s="104"/>
      <c r="G13" s="104"/>
      <c r="H13" s="104"/>
      <c r="I13" s="104"/>
      <c r="J13" s="104"/>
      <c r="K13" s="104"/>
      <c r="L13" s="104"/>
      <c r="M13" s="104"/>
      <c r="N13" s="104"/>
      <c r="O13" s="104"/>
      <c r="P13" s="104"/>
      <c r="Q13" s="104"/>
      <c r="R13" s="104"/>
      <c r="S13" s="104"/>
      <c r="T13" s="104"/>
      <c r="U13" s="181"/>
      <c r="V13" s="175"/>
      <c r="W13" s="181"/>
      <c r="X13" s="181"/>
      <c r="Y13" s="181"/>
      <c r="Z13" s="181"/>
      <c r="AA13" s="181"/>
      <c r="AB13" s="181"/>
      <c r="AC13" s="181"/>
    </row>
    <row r="14" spans="1:29" x14ac:dyDescent="0.15">
      <c r="A14" s="199">
        <f t="shared" si="0"/>
        <v>11</v>
      </c>
      <c r="C14" s="104"/>
      <c r="D14" s="104"/>
      <c r="E14" s="104"/>
      <c r="F14" s="104"/>
      <c r="G14" s="104"/>
      <c r="H14" s="104"/>
      <c r="I14" s="104"/>
      <c r="J14" s="104"/>
      <c r="K14" s="104"/>
      <c r="L14" s="104"/>
      <c r="M14" s="104"/>
      <c r="N14" s="104"/>
      <c r="O14" s="104"/>
      <c r="P14" s="104"/>
      <c r="Q14" s="104"/>
      <c r="R14" s="104"/>
      <c r="S14" s="104"/>
      <c r="T14" s="104"/>
      <c r="U14" s="181"/>
      <c r="V14" s="175"/>
      <c r="W14" s="181"/>
      <c r="X14" s="181"/>
      <c r="Y14" s="181"/>
      <c r="Z14" s="181"/>
      <c r="AA14" s="181"/>
      <c r="AB14" s="181"/>
      <c r="AC14" s="181"/>
    </row>
    <row r="15" spans="1:29" x14ac:dyDescent="0.15">
      <c r="A15" s="199">
        <f t="shared" si="0"/>
        <v>12</v>
      </c>
      <c r="C15" s="104"/>
      <c r="D15" s="104"/>
      <c r="E15" s="104"/>
      <c r="F15" s="104"/>
      <c r="G15" s="104"/>
      <c r="H15" s="104"/>
      <c r="I15" s="104"/>
      <c r="J15" s="104"/>
      <c r="K15" s="104"/>
      <c r="L15" s="104"/>
      <c r="M15" s="104"/>
      <c r="N15" s="104"/>
      <c r="O15" s="104"/>
      <c r="P15" s="104"/>
      <c r="Q15" s="104"/>
      <c r="R15" s="104"/>
      <c r="S15" s="104"/>
      <c r="T15" s="104"/>
      <c r="U15" s="181"/>
      <c r="V15" s="175"/>
      <c r="W15" s="181"/>
      <c r="X15" s="181"/>
      <c r="Y15" s="181"/>
      <c r="Z15" s="181"/>
      <c r="AA15" s="181"/>
      <c r="AB15" s="181"/>
      <c r="AC15" s="181"/>
    </row>
    <row r="16" spans="1:29" x14ac:dyDescent="0.15">
      <c r="A16" s="199">
        <f t="shared" si="0"/>
        <v>13</v>
      </c>
      <c r="C16" s="104"/>
      <c r="D16" s="104"/>
      <c r="E16" s="104"/>
      <c r="F16" s="104"/>
      <c r="G16" s="104"/>
      <c r="H16" s="104"/>
      <c r="I16" s="104"/>
      <c r="J16" s="104"/>
      <c r="K16" s="104"/>
      <c r="L16" s="104"/>
      <c r="M16" s="104"/>
      <c r="N16" s="104"/>
      <c r="O16" s="104"/>
      <c r="P16" s="104"/>
      <c r="Q16" s="104"/>
      <c r="R16" s="104"/>
      <c r="S16" s="104"/>
      <c r="T16" s="104"/>
      <c r="U16" s="181"/>
      <c r="V16" s="175"/>
      <c r="W16" s="181"/>
      <c r="X16" s="181"/>
      <c r="Y16" s="181"/>
      <c r="Z16" s="181"/>
      <c r="AA16" s="181"/>
      <c r="AB16" s="181"/>
      <c r="AC16" s="181"/>
    </row>
    <row r="17" spans="1:29" x14ac:dyDescent="0.15">
      <c r="A17" s="199">
        <f t="shared" si="0"/>
        <v>14</v>
      </c>
      <c r="C17" s="104"/>
      <c r="D17" s="104"/>
      <c r="E17" s="104"/>
      <c r="F17" s="104"/>
      <c r="G17" s="104"/>
      <c r="H17" s="104"/>
      <c r="I17" s="104"/>
      <c r="J17" s="104"/>
      <c r="K17" s="104"/>
      <c r="L17" s="104"/>
      <c r="M17" s="104"/>
      <c r="N17" s="104"/>
      <c r="O17" s="104"/>
      <c r="P17" s="104"/>
      <c r="Q17" s="104"/>
      <c r="R17" s="104"/>
      <c r="S17" s="104"/>
      <c r="T17" s="104"/>
      <c r="U17" s="181"/>
      <c r="V17" s="175"/>
      <c r="W17" s="181"/>
      <c r="X17" s="181"/>
      <c r="Y17" s="181"/>
      <c r="Z17" s="181"/>
      <c r="AA17" s="181"/>
      <c r="AB17" s="181"/>
      <c r="AC17" s="181"/>
    </row>
    <row r="18" spans="1:29" x14ac:dyDescent="0.15">
      <c r="A18" s="199">
        <f t="shared" si="0"/>
        <v>15</v>
      </c>
      <c r="C18" s="104"/>
      <c r="D18" s="104"/>
      <c r="E18" s="104"/>
      <c r="F18" s="104"/>
      <c r="G18" s="104"/>
      <c r="H18" s="104"/>
      <c r="I18" s="104"/>
      <c r="J18" s="104"/>
      <c r="K18" s="104"/>
      <c r="L18" s="104"/>
      <c r="M18" s="104"/>
      <c r="N18" s="104"/>
      <c r="O18" s="104"/>
      <c r="P18" s="104"/>
      <c r="Q18" s="104"/>
      <c r="R18" s="104"/>
      <c r="S18" s="104"/>
      <c r="T18" s="104"/>
      <c r="U18" s="181"/>
      <c r="V18" s="175"/>
      <c r="W18" s="181"/>
      <c r="X18" s="181"/>
      <c r="Y18" s="181"/>
      <c r="Z18" s="181"/>
      <c r="AA18" s="181"/>
      <c r="AB18" s="181"/>
      <c r="AC18" s="181"/>
    </row>
    <row r="19" spans="1:29" x14ac:dyDescent="0.15">
      <c r="A19" s="199">
        <f t="shared" si="0"/>
        <v>16</v>
      </c>
      <c r="C19" s="104"/>
      <c r="D19" s="104"/>
      <c r="E19" s="104"/>
      <c r="F19" s="104"/>
      <c r="G19" s="104"/>
      <c r="H19" s="104"/>
      <c r="I19" s="104"/>
      <c r="J19" s="104"/>
      <c r="K19" s="104"/>
      <c r="L19" s="104"/>
      <c r="M19" s="104"/>
      <c r="N19" s="104"/>
      <c r="O19" s="104"/>
      <c r="P19" s="104"/>
      <c r="Q19" s="104"/>
      <c r="R19" s="104"/>
      <c r="S19" s="104"/>
      <c r="T19" s="104"/>
      <c r="U19" s="181"/>
      <c r="V19" s="175"/>
      <c r="W19" s="181"/>
      <c r="X19" s="181"/>
      <c r="Y19" s="181"/>
      <c r="Z19" s="181"/>
      <c r="AA19" s="181"/>
      <c r="AB19" s="181"/>
      <c r="AC19" s="181"/>
    </row>
    <row r="20" spans="1:29" x14ac:dyDescent="0.15">
      <c r="A20" s="199">
        <f t="shared" si="0"/>
        <v>17</v>
      </c>
      <c r="C20" s="104"/>
      <c r="D20" s="104"/>
      <c r="E20" s="104"/>
      <c r="F20" s="104"/>
      <c r="G20" s="104"/>
      <c r="H20" s="104"/>
      <c r="I20" s="104"/>
      <c r="J20" s="104"/>
      <c r="K20" s="104"/>
      <c r="L20" s="104"/>
      <c r="M20" s="104"/>
      <c r="N20" s="104"/>
      <c r="O20" s="104"/>
      <c r="P20" s="104"/>
      <c r="Q20" s="104"/>
      <c r="R20" s="104"/>
      <c r="S20" s="104"/>
      <c r="T20" s="104"/>
      <c r="U20" s="181"/>
      <c r="V20" s="176"/>
      <c r="W20" s="181"/>
      <c r="X20" s="181"/>
      <c r="Y20" s="181"/>
      <c r="Z20" s="181"/>
      <c r="AA20" s="181"/>
      <c r="AB20" s="181"/>
      <c r="AC20" s="181"/>
    </row>
    <row r="21" spans="1:29" x14ac:dyDescent="0.15">
      <c r="A21" s="199">
        <f t="shared" si="0"/>
        <v>18</v>
      </c>
      <c r="C21" s="104"/>
      <c r="D21" s="104"/>
      <c r="E21" s="104"/>
      <c r="F21" s="104"/>
      <c r="G21" s="104"/>
      <c r="H21" s="104"/>
      <c r="I21" s="104"/>
      <c r="J21" s="104"/>
      <c r="K21" s="104"/>
      <c r="L21" s="104"/>
      <c r="M21" s="104"/>
      <c r="N21" s="104"/>
      <c r="O21" s="104"/>
      <c r="P21" s="104"/>
      <c r="Q21" s="104"/>
      <c r="R21" s="104"/>
      <c r="S21" s="104"/>
      <c r="T21" s="104"/>
      <c r="U21" s="181"/>
      <c r="V21" s="176"/>
      <c r="W21" s="181"/>
      <c r="X21" s="181"/>
      <c r="Y21" s="181"/>
      <c r="Z21" s="181"/>
      <c r="AA21" s="181"/>
      <c r="AB21" s="181"/>
      <c r="AC21" s="181"/>
    </row>
    <row r="22" spans="1:29" x14ac:dyDescent="0.15">
      <c r="A22" s="199">
        <f t="shared" si="0"/>
        <v>19</v>
      </c>
      <c r="C22" s="104"/>
      <c r="D22" s="104"/>
      <c r="E22" s="104"/>
      <c r="F22" s="104"/>
      <c r="G22" s="104"/>
      <c r="H22" s="104"/>
      <c r="I22" s="104"/>
      <c r="J22" s="104"/>
      <c r="K22" s="104"/>
      <c r="L22" s="104"/>
      <c r="M22" s="104"/>
      <c r="N22" s="104"/>
      <c r="O22" s="104"/>
      <c r="P22" s="104"/>
      <c r="Q22" s="104"/>
      <c r="R22" s="104"/>
      <c r="S22" s="104"/>
      <c r="T22" s="104"/>
      <c r="U22" s="181"/>
      <c r="V22" s="176"/>
      <c r="W22" s="181"/>
      <c r="X22" s="181"/>
      <c r="Y22" s="181"/>
      <c r="Z22" s="181"/>
      <c r="AA22" s="181"/>
      <c r="AB22" s="181"/>
      <c r="AC22" s="181"/>
    </row>
    <row r="23" spans="1:29" x14ac:dyDescent="0.15">
      <c r="A23" s="199">
        <f t="shared" si="0"/>
        <v>20</v>
      </c>
      <c r="C23" s="104"/>
      <c r="D23" s="104"/>
      <c r="E23" s="104"/>
      <c r="F23" s="104"/>
      <c r="G23" s="104"/>
      <c r="H23" s="104"/>
      <c r="I23" s="104"/>
      <c r="J23" s="104"/>
      <c r="K23" s="104"/>
      <c r="L23" s="104"/>
      <c r="M23" s="104"/>
      <c r="N23" s="104"/>
      <c r="O23" s="104"/>
      <c r="P23" s="104"/>
      <c r="Q23" s="104"/>
      <c r="R23" s="104"/>
      <c r="S23" s="104"/>
      <c r="T23" s="104"/>
      <c r="U23" s="181"/>
      <c r="V23" s="176"/>
      <c r="W23" s="181"/>
      <c r="X23" s="181"/>
      <c r="Y23" s="181"/>
      <c r="Z23" s="181"/>
      <c r="AA23" s="181"/>
      <c r="AB23" s="181"/>
      <c r="AC23" s="181"/>
    </row>
    <row r="24" spans="1:29" x14ac:dyDescent="0.15">
      <c r="A24" s="199">
        <f t="shared" si="0"/>
        <v>21</v>
      </c>
      <c r="C24" s="104"/>
      <c r="D24" s="104"/>
      <c r="E24" s="104"/>
      <c r="F24" s="104"/>
      <c r="G24" s="104"/>
      <c r="H24" s="104"/>
      <c r="I24" s="104"/>
      <c r="J24" s="104"/>
      <c r="K24" s="104"/>
      <c r="L24" s="104"/>
      <c r="M24" s="104"/>
      <c r="N24" s="104"/>
      <c r="O24" s="104"/>
      <c r="P24" s="104"/>
      <c r="Q24" s="104"/>
      <c r="R24" s="104"/>
      <c r="S24" s="104"/>
      <c r="T24" s="104"/>
      <c r="U24" s="181"/>
      <c r="V24" s="176"/>
      <c r="W24" s="181"/>
      <c r="X24" s="181"/>
      <c r="Y24" s="181"/>
      <c r="Z24" s="181"/>
      <c r="AA24" s="181"/>
      <c r="AB24" s="181"/>
      <c r="AC24" s="181"/>
    </row>
    <row r="25" spans="1:29" x14ac:dyDescent="0.15">
      <c r="A25" s="199">
        <f t="shared" si="0"/>
        <v>22</v>
      </c>
      <c r="C25" s="104"/>
      <c r="D25" s="104"/>
      <c r="E25" s="104"/>
      <c r="F25" s="104"/>
      <c r="G25" s="104"/>
      <c r="H25" s="104"/>
      <c r="I25" s="104"/>
      <c r="J25" s="104"/>
      <c r="K25" s="104"/>
      <c r="L25" s="104"/>
      <c r="M25" s="104"/>
      <c r="N25" s="104"/>
      <c r="O25" s="104"/>
      <c r="P25" s="104"/>
      <c r="Q25" s="104"/>
      <c r="R25" s="104"/>
      <c r="S25" s="104"/>
      <c r="T25" s="104"/>
      <c r="U25" s="181"/>
      <c r="V25" s="176"/>
      <c r="W25" s="181"/>
      <c r="X25" s="181"/>
      <c r="Y25" s="181"/>
      <c r="Z25" s="181"/>
      <c r="AA25" s="181"/>
      <c r="AB25" s="181"/>
      <c r="AC25" s="181"/>
    </row>
    <row r="26" spans="1:29" x14ac:dyDescent="0.15">
      <c r="A26" s="199">
        <f t="shared" si="0"/>
        <v>23</v>
      </c>
      <c r="C26" s="104"/>
      <c r="D26" s="104"/>
      <c r="E26" s="104"/>
      <c r="F26" s="104"/>
      <c r="G26" s="104"/>
      <c r="H26" s="104"/>
      <c r="I26" s="104"/>
      <c r="J26" s="104"/>
      <c r="K26" s="104"/>
      <c r="L26" s="104"/>
      <c r="M26" s="104"/>
      <c r="N26" s="104"/>
      <c r="O26" s="104"/>
      <c r="P26" s="104"/>
      <c r="Q26" s="104"/>
      <c r="R26" s="104"/>
      <c r="S26" s="104"/>
      <c r="T26" s="104"/>
      <c r="U26" s="181"/>
      <c r="V26" s="176"/>
      <c r="W26" s="181"/>
      <c r="X26" s="181"/>
      <c r="Y26" s="181"/>
      <c r="Z26" s="181"/>
      <c r="AA26" s="181"/>
      <c r="AB26" s="181"/>
      <c r="AC26" s="181"/>
    </row>
    <row r="27" spans="1:29" x14ac:dyDescent="0.15">
      <c r="A27" s="199">
        <f t="shared" si="0"/>
        <v>24</v>
      </c>
      <c r="C27" s="104"/>
      <c r="D27" s="104"/>
      <c r="E27" s="104"/>
      <c r="F27" s="104"/>
      <c r="G27" s="104"/>
      <c r="H27" s="104"/>
      <c r="I27" s="104"/>
      <c r="J27" s="104"/>
      <c r="K27" s="104"/>
      <c r="L27" s="104"/>
      <c r="M27" s="104"/>
      <c r="N27" s="104"/>
      <c r="O27" s="104"/>
      <c r="P27" s="104"/>
      <c r="Q27" s="104"/>
      <c r="R27" s="104"/>
      <c r="S27" s="104"/>
      <c r="T27" s="104"/>
      <c r="U27" s="181"/>
      <c r="V27" s="176"/>
      <c r="W27" s="181"/>
      <c r="X27" s="181"/>
      <c r="Y27" s="181"/>
      <c r="Z27" s="181"/>
      <c r="AA27" s="181"/>
      <c r="AB27" s="181"/>
      <c r="AC27" s="181"/>
    </row>
    <row r="28" spans="1:29" x14ac:dyDescent="0.15">
      <c r="A28" s="199">
        <f t="shared" si="0"/>
        <v>25</v>
      </c>
      <c r="C28" s="104"/>
      <c r="D28" s="104"/>
      <c r="E28" s="104"/>
      <c r="F28" s="104"/>
      <c r="G28" s="104"/>
      <c r="H28" s="104"/>
      <c r="I28" s="104"/>
      <c r="J28" s="104"/>
      <c r="K28" s="104"/>
      <c r="L28" s="104"/>
      <c r="M28" s="104"/>
      <c r="N28" s="104"/>
      <c r="O28" s="104"/>
      <c r="P28" s="104"/>
      <c r="Q28" s="104"/>
      <c r="R28" s="104"/>
      <c r="S28" s="104"/>
      <c r="T28" s="104"/>
      <c r="U28" s="181"/>
      <c r="V28" s="176"/>
      <c r="W28" s="181"/>
      <c r="X28" s="181"/>
      <c r="Y28" s="181"/>
      <c r="Z28" s="181"/>
      <c r="AA28" s="181"/>
      <c r="AB28" s="181"/>
      <c r="AC28" s="181"/>
    </row>
    <row r="29" spans="1:29" x14ac:dyDescent="0.15">
      <c r="A29" s="199">
        <f t="shared" si="0"/>
        <v>26</v>
      </c>
      <c r="C29" s="104"/>
      <c r="D29" s="104"/>
      <c r="E29" s="104"/>
      <c r="F29" s="104"/>
      <c r="G29" s="104"/>
      <c r="H29" s="104"/>
      <c r="I29" s="104"/>
      <c r="J29" s="104"/>
      <c r="K29" s="104"/>
      <c r="L29" s="104"/>
      <c r="M29" s="104"/>
      <c r="N29" s="104"/>
      <c r="O29" s="104"/>
      <c r="P29" s="104"/>
      <c r="Q29" s="104"/>
      <c r="R29" s="104"/>
      <c r="S29" s="104"/>
      <c r="T29" s="104"/>
      <c r="U29" s="181"/>
      <c r="V29" s="176"/>
      <c r="W29" s="181"/>
      <c r="X29" s="181"/>
      <c r="Y29" s="181"/>
      <c r="Z29" s="181"/>
      <c r="AA29" s="181"/>
      <c r="AB29" s="181"/>
      <c r="AC29" s="181"/>
    </row>
    <row r="30" spans="1:29" x14ac:dyDescent="0.15">
      <c r="A30" s="199">
        <f t="shared" si="0"/>
        <v>27</v>
      </c>
      <c r="C30" s="104"/>
      <c r="D30" s="104"/>
      <c r="E30" s="104"/>
      <c r="F30" s="104"/>
      <c r="G30" s="104"/>
      <c r="H30" s="104"/>
      <c r="I30" s="104"/>
      <c r="J30" s="104"/>
      <c r="K30" s="104"/>
      <c r="L30" s="104"/>
      <c r="M30" s="104"/>
      <c r="N30" s="104"/>
      <c r="O30" s="104"/>
      <c r="P30" s="104"/>
      <c r="Q30" s="104"/>
      <c r="R30" s="104"/>
      <c r="S30" s="104"/>
      <c r="T30" s="104"/>
      <c r="U30" s="181"/>
      <c r="V30" s="176"/>
      <c r="W30" s="181"/>
      <c r="X30" s="181"/>
      <c r="Y30" s="181"/>
      <c r="Z30" s="181"/>
      <c r="AA30" s="181"/>
      <c r="AB30" s="181"/>
      <c r="AC30" s="181"/>
    </row>
    <row r="31" spans="1:29" x14ac:dyDescent="0.15">
      <c r="A31" s="199">
        <f t="shared" si="0"/>
        <v>28</v>
      </c>
      <c r="C31" s="104"/>
      <c r="D31" s="104"/>
      <c r="E31" s="104"/>
      <c r="F31" s="104"/>
      <c r="G31" s="104"/>
      <c r="H31" s="104"/>
      <c r="I31" s="104"/>
      <c r="J31" s="104"/>
      <c r="K31" s="104"/>
      <c r="L31" s="104"/>
      <c r="M31" s="104"/>
      <c r="N31" s="104"/>
      <c r="O31" s="104"/>
      <c r="P31" s="104"/>
      <c r="Q31" s="104"/>
      <c r="R31" s="104"/>
      <c r="S31" s="104"/>
      <c r="T31" s="104"/>
      <c r="U31" s="181"/>
      <c r="V31" s="176"/>
      <c r="W31" s="181"/>
      <c r="X31" s="181"/>
      <c r="Y31" s="181"/>
      <c r="Z31" s="181"/>
      <c r="AA31" s="181"/>
      <c r="AB31" s="181"/>
      <c r="AC31" s="181"/>
    </row>
    <row r="32" spans="1:29" x14ac:dyDescent="0.15">
      <c r="A32" s="199">
        <f t="shared" si="0"/>
        <v>29</v>
      </c>
      <c r="C32" s="104"/>
      <c r="D32" s="104"/>
      <c r="E32" s="104"/>
      <c r="F32" s="104"/>
      <c r="G32" s="104"/>
      <c r="H32" s="104"/>
      <c r="I32" s="104"/>
      <c r="J32" s="104"/>
      <c r="K32" s="104"/>
      <c r="L32" s="104"/>
      <c r="M32" s="104"/>
      <c r="N32" s="104"/>
      <c r="O32" s="104"/>
      <c r="P32" s="104"/>
      <c r="Q32" s="104"/>
      <c r="R32" s="104"/>
      <c r="S32" s="104"/>
      <c r="T32" s="104"/>
      <c r="U32" s="181"/>
      <c r="V32" s="176"/>
      <c r="W32" s="181"/>
      <c r="X32" s="181"/>
      <c r="Y32" s="181"/>
      <c r="Z32" s="181"/>
      <c r="AA32" s="181"/>
      <c r="AB32" s="181"/>
      <c r="AC32" s="181"/>
    </row>
    <row r="33" spans="1:29" x14ac:dyDescent="0.15">
      <c r="A33" s="199">
        <f t="shared" si="0"/>
        <v>30</v>
      </c>
      <c r="C33" s="104"/>
      <c r="D33" s="104"/>
      <c r="E33" s="104"/>
      <c r="F33" s="104"/>
      <c r="G33" s="104"/>
      <c r="H33" s="104"/>
      <c r="I33" s="104"/>
      <c r="J33" s="104"/>
      <c r="K33" s="104"/>
      <c r="L33" s="104"/>
      <c r="M33" s="104"/>
      <c r="N33" s="104"/>
      <c r="O33" s="104"/>
      <c r="P33" s="104"/>
      <c r="Q33" s="104"/>
      <c r="R33" s="104"/>
      <c r="S33" s="104"/>
      <c r="T33" s="104"/>
      <c r="U33" s="181"/>
      <c r="V33" s="176"/>
      <c r="W33" s="181"/>
      <c r="X33" s="181"/>
      <c r="Y33" s="181"/>
      <c r="Z33" s="181"/>
      <c r="AA33" s="181"/>
      <c r="AB33" s="181"/>
      <c r="AC33" s="181"/>
    </row>
    <row r="34" spans="1:29" x14ac:dyDescent="0.15">
      <c r="A34" s="199">
        <f t="shared" si="0"/>
        <v>31</v>
      </c>
      <c r="C34" s="104"/>
      <c r="D34" s="104"/>
      <c r="E34" s="104"/>
      <c r="F34" s="104"/>
      <c r="G34" s="104"/>
      <c r="H34" s="104"/>
      <c r="I34" s="104"/>
      <c r="J34" s="104"/>
      <c r="K34" s="104"/>
      <c r="L34" s="104"/>
      <c r="M34" s="104"/>
      <c r="N34" s="104"/>
      <c r="O34" s="104"/>
      <c r="P34" s="104"/>
      <c r="Q34" s="104"/>
      <c r="R34" s="104"/>
      <c r="S34" s="104"/>
      <c r="T34" s="104"/>
      <c r="U34" s="181"/>
      <c r="V34" s="176"/>
      <c r="W34" s="181"/>
      <c r="X34" s="181"/>
      <c r="Y34" s="181"/>
      <c r="Z34" s="181"/>
      <c r="AA34" s="181"/>
      <c r="AB34" s="181"/>
      <c r="AC34" s="181"/>
    </row>
    <row r="35" spans="1:29" x14ac:dyDescent="0.15">
      <c r="A35" s="199">
        <f t="shared" si="0"/>
        <v>32</v>
      </c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  <c r="Q35" s="104"/>
      <c r="R35" s="104"/>
      <c r="S35" s="104"/>
      <c r="T35" s="104"/>
      <c r="U35" s="181"/>
      <c r="V35" s="176"/>
      <c r="W35" s="181"/>
      <c r="X35" s="181"/>
      <c r="Y35" s="181"/>
      <c r="Z35" s="181"/>
      <c r="AA35" s="181"/>
      <c r="AB35" s="181"/>
      <c r="AC35" s="181"/>
    </row>
    <row r="36" spans="1:29" x14ac:dyDescent="0.15">
      <c r="A36" s="199">
        <f t="shared" si="0"/>
        <v>33</v>
      </c>
      <c r="C36" s="104"/>
      <c r="D36" s="104"/>
      <c r="E36" s="104"/>
      <c r="F36" s="104"/>
      <c r="G36" s="104"/>
      <c r="H36" s="104"/>
      <c r="I36" s="104"/>
      <c r="J36" s="104"/>
      <c r="K36" s="104"/>
      <c r="L36" s="104"/>
      <c r="M36" s="104"/>
      <c r="N36" s="104"/>
      <c r="O36" s="104"/>
      <c r="P36" s="104"/>
      <c r="Q36" s="104"/>
      <c r="R36" s="104"/>
      <c r="S36" s="104"/>
      <c r="T36" s="104"/>
      <c r="U36" s="181"/>
      <c r="V36" s="176"/>
      <c r="W36" s="181"/>
      <c r="X36" s="181"/>
      <c r="Y36" s="181"/>
      <c r="Z36" s="181"/>
      <c r="AA36" s="181"/>
      <c r="AB36" s="181"/>
      <c r="AC36" s="181"/>
    </row>
    <row r="37" spans="1:29" x14ac:dyDescent="0.15">
      <c r="A37" s="199">
        <f t="shared" si="0"/>
        <v>34</v>
      </c>
      <c r="C37" s="104"/>
      <c r="D37" s="104"/>
      <c r="E37" s="104"/>
      <c r="F37" s="104"/>
      <c r="G37" s="104"/>
      <c r="H37" s="104"/>
      <c r="I37" s="104"/>
      <c r="J37" s="104"/>
      <c r="K37" s="104"/>
      <c r="L37" s="104"/>
      <c r="M37" s="104"/>
      <c r="N37" s="104"/>
      <c r="O37" s="104"/>
      <c r="P37" s="104"/>
      <c r="Q37" s="104"/>
      <c r="R37" s="104"/>
      <c r="S37" s="104"/>
      <c r="T37" s="104"/>
      <c r="U37" s="181"/>
      <c r="V37" s="176"/>
      <c r="W37" s="181"/>
      <c r="X37" s="181"/>
      <c r="Y37" s="181"/>
      <c r="Z37" s="181"/>
      <c r="AA37" s="181"/>
      <c r="AB37" s="181"/>
      <c r="AC37" s="181"/>
    </row>
    <row r="38" spans="1:29" x14ac:dyDescent="0.15">
      <c r="A38" s="199">
        <f t="shared" si="0"/>
        <v>35</v>
      </c>
      <c r="C38" s="104"/>
      <c r="D38" s="104"/>
      <c r="E38" s="104"/>
      <c r="F38" s="104"/>
      <c r="G38" s="104"/>
      <c r="H38" s="104"/>
      <c r="I38" s="104"/>
      <c r="J38" s="104"/>
      <c r="K38" s="104"/>
      <c r="L38" s="104"/>
      <c r="M38" s="104"/>
      <c r="N38" s="104"/>
      <c r="O38" s="104"/>
      <c r="P38" s="104"/>
      <c r="Q38" s="104"/>
      <c r="R38" s="104"/>
      <c r="S38" s="104"/>
      <c r="T38" s="104"/>
      <c r="U38" s="181"/>
      <c r="V38" s="176"/>
      <c r="W38" s="181"/>
      <c r="X38" s="181"/>
      <c r="Y38" s="181"/>
      <c r="Z38" s="181"/>
      <c r="AA38" s="181"/>
      <c r="AB38" s="181"/>
      <c r="AC38" s="181"/>
    </row>
    <row r="39" spans="1:29" x14ac:dyDescent="0.15">
      <c r="A39" s="199">
        <f t="shared" si="0"/>
        <v>36</v>
      </c>
      <c r="C39" s="104"/>
      <c r="D39" s="104"/>
      <c r="E39" s="104"/>
      <c r="F39" s="104"/>
      <c r="G39" s="104"/>
      <c r="H39" s="104"/>
      <c r="I39" s="104"/>
      <c r="J39" s="104"/>
      <c r="K39" s="104"/>
      <c r="L39" s="104"/>
      <c r="M39" s="104"/>
      <c r="N39" s="104"/>
      <c r="O39" s="104"/>
      <c r="P39" s="104"/>
      <c r="Q39" s="104"/>
      <c r="R39" s="104"/>
      <c r="S39" s="104"/>
      <c r="T39" s="104"/>
      <c r="U39" s="181"/>
      <c r="V39" s="176"/>
      <c r="W39" s="181"/>
      <c r="X39" s="181"/>
      <c r="Y39" s="181"/>
      <c r="Z39" s="181"/>
      <c r="AA39" s="181"/>
      <c r="AB39" s="181"/>
      <c r="AC39" s="181"/>
    </row>
    <row r="40" spans="1:29" x14ac:dyDescent="0.15">
      <c r="A40" s="199">
        <f t="shared" si="0"/>
        <v>37</v>
      </c>
      <c r="C40" s="104"/>
      <c r="D40" s="104"/>
      <c r="E40" s="104"/>
      <c r="F40" s="104"/>
      <c r="G40" s="104"/>
      <c r="H40" s="104"/>
      <c r="I40" s="104"/>
      <c r="J40" s="104"/>
      <c r="K40" s="104"/>
      <c r="L40" s="104"/>
      <c r="M40" s="104"/>
      <c r="N40" s="104"/>
      <c r="O40" s="104"/>
      <c r="P40" s="104"/>
      <c r="Q40" s="104"/>
      <c r="R40" s="104"/>
      <c r="S40" s="104"/>
      <c r="T40" s="104"/>
      <c r="U40" s="181"/>
      <c r="V40" s="176"/>
      <c r="W40" s="181"/>
      <c r="X40" s="181"/>
      <c r="Y40" s="181"/>
      <c r="Z40" s="181"/>
      <c r="AA40" s="181"/>
      <c r="AB40" s="181"/>
      <c r="AC40" s="181"/>
    </row>
    <row r="41" spans="1:29" x14ac:dyDescent="0.15">
      <c r="A41" s="199">
        <f t="shared" si="0"/>
        <v>38</v>
      </c>
      <c r="C41" s="104"/>
      <c r="D41" s="104"/>
      <c r="E41" s="104"/>
      <c r="F41" s="104"/>
      <c r="G41" s="104"/>
      <c r="H41" s="104"/>
      <c r="I41" s="104"/>
      <c r="J41" s="104"/>
      <c r="K41" s="104"/>
      <c r="L41" s="104"/>
      <c r="M41" s="104"/>
      <c r="N41" s="104"/>
      <c r="O41" s="104"/>
      <c r="P41" s="104"/>
      <c r="Q41" s="104"/>
      <c r="R41" s="104"/>
      <c r="S41" s="104"/>
      <c r="T41" s="104"/>
      <c r="U41" s="181"/>
      <c r="V41" s="176"/>
      <c r="W41" s="181"/>
      <c r="X41" s="181"/>
      <c r="Y41" s="181"/>
      <c r="Z41" s="181"/>
      <c r="AA41" s="181"/>
      <c r="AB41" s="181"/>
      <c r="AC41" s="181"/>
    </row>
    <row r="42" spans="1:29" x14ac:dyDescent="0.15">
      <c r="A42" s="199">
        <f t="shared" si="0"/>
        <v>39</v>
      </c>
      <c r="C42" s="104"/>
      <c r="D42" s="104"/>
      <c r="E42" s="104"/>
      <c r="F42" s="104"/>
      <c r="G42" s="104"/>
      <c r="H42" s="104"/>
      <c r="I42" s="104"/>
      <c r="J42" s="104"/>
      <c r="K42" s="104"/>
      <c r="L42" s="104"/>
      <c r="M42" s="104"/>
      <c r="N42" s="104"/>
      <c r="O42" s="104"/>
      <c r="P42" s="104"/>
      <c r="Q42" s="104"/>
      <c r="R42" s="104"/>
      <c r="S42" s="104"/>
      <c r="T42" s="104"/>
      <c r="U42" s="181"/>
      <c r="V42" s="176"/>
      <c r="W42" s="181"/>
      <c r="X42" s="181"/>
      <c r="Y42" s="181"/>
      <c r="Z42" s="181"/>
      <c r="AA42" s="181"/>
      <c r="AB42" s="181"/>
      <c r="AC42" s="181"/>
    </row>
    <row r="43" spans="1:29" x14ac:dyDescent="0.15">
      <c r="A43" s="199">
        <f t="shared" si="0"/>
        <v>40</v>
      </c>
      <c r="C43" s="104"/>
      <c r="D43" s="104"/>
      <c r="E43" s="104"/>
      <c r="F43" s="104"/>
      <c r="G43" s="104"/>
      <c r="H43" s="104"/>
      <c r="I43" s="104"/>
      <c r="J43" s="104"/>
      <c r="K43" s="104"/>
      <c r="L43" s="104"/>
      <c r="M43" s="104"/>
      <c r="N43" s="104"/>
      <c r="O43" s="104"/>
      <c r="P43" s="104"/>
      <c r="Q43" s="104"/>
      <c r="R43" s="104"/>
      <c r="S43" s="104"/>
      <c r="T43" s="104"/>
      <c r="U43" s="181"/>
      <c r="V43" s="176"/>
      <c r="W43" s="181"/>
      <c r="X43" s="181"/>
      <c r="Y43" s="181"/>
      <c r="Z43" s="181"/>
      <c r="AA43" s="181"/>
      <c r="AB43" s="181"/>
      <c r="AC43" s="181"/>
    </row>
    <row r="44" spans="1:29" x14ac:dyDescent="0.15">
      <c r="A44" s="199">
        <f t="shared" si="0"/>
        <v>41</v>
      </c>
      <c r="C44" s="104"/>
      <c r="D44" s="104"/>
      <c r="E44" s="104"/>
      <c r="F44" s="104"/>
      <c r="G44" s="104"/>
      <c r="H44" s="104"/>
      <c r="I44" s="104"/>
      <c r="J44" s="104"/>
      <c r="K44" s="104"/>
      <c r="L44" s="104"/>
      <c r="M44" s="104"/>
      <c r="N44" s="104"/>
      <c r="O44" s="104"/>
      <c r="P44" s="104"/>
      <c r="Q44" s="104"/>
      <c r="R44" s="104"/>
      <c r="S44" s="104"/>
      <c r="T44" s="104"/>
      <c r="U44" s="181"/>
      <c r="V44" s="176"/>
      <c r="W44" s="181"/>
      <c r="X44" s="181"/>
      <c r="Y44" s="181"/>
      <c r="Z44" s="181"/>
      <c r="AA44" s="181"/>
      <c r="AB44" s="181"/>
      <c r="AC44" s="181"/>
    </row>
    <row r="45" spans="1:29" x14ac:dyDescent="0.15">
      <c r="A45" s="199">
        <f t="shared" si="0"/>
        <v>42</v>
      </c>
      <c r="C45" s="104"/>
      <c r="D45" s="104"/>
      <c r="E45" s="104"/>
      <c r="F45" s="104"/>
      <c r="G45" s="104"/>
      <c r="H45" s="104"/>
      <c r="I45" s="104"/>
      <c r="J45" s="104"/>
      <c r="K45" s="104"/>
      <c r="L45" s="104"/>
      <c r="M45" s="104"/>
      <c r="N45" s="104"/>
      <c r="O45" s="104"/>
      <c r="P45" s="104"/>
      <c r="Q45" s="104"/>
      <c r="R45" s="104"/>
      <c r="S45" s="104"/>
      <c r="T45" s="104"/>
      <c r="U45" s="181"/>
      <c r="V45" s="176"/>
      <c r="W45" s="181"/>
      <c r="X45" s="181"/>
      <c r="Y45" s="181"/>
      <c r="Z45" s="181"/>
      <c r="AA45" s="181"/>
      <c r="AB45" s="181"/>
      <c r="AC45" s="181"/>
    </row>
    <row r="46" spans="1:29" x14ac:dyDescent="0.15">
      <c r="A46" s="199">
        <f t="shared" si="0"/>
        <v>43</v>
      </c>
      <c r="C46" s="104"/>
      <c r="D46" s="104"/>
      <c r="E46" s="104"/>
      <c r="F46" s="104"/>
      <c r="G46" s="104"/>
      <c r="H46" s="104"/>
      <c r="I46" s="104"/>
      <c r="J46" s="104"/>
      <c r="K46" s="104"/>
      <c r="L46" s="104"/>
      <c r="M46" s="104"/>
      <c r="N46" s="104"/>
      <c r="O46" s="104"/>
      <c r="P46" s="104"/>
      <c r="Q46" s="104"/>
      <c r="R46" s="104"/>
      <c r="S46" s="104"/>
      <c r="T46" s="104"/>
      <c r="U46" s="181"/>
      <c r="V46" s="176"/>
      <c r="W46" s="181"/>
      <c r="X46" s="181"/>
      <c r="Y46" s="181"/>
      <c r="Z46" s="181"/>
      <c r="AA46" s="181"/>
      <c r="AB46" s="181"/>
      <c r="AC46" s="181"/>
    </row>
    <row r="47" spans="1:29" x14ac:dyDescent="0.15">
      <c r="A47" s="199">
        <f t="shared" si="0"/>
        <v>44</v>
      </c>
      <c r="C47" s="104"/>
      <c r="D47" s="104"/>
      <c r="E47" s="104"/>
      <c r="F47" s="104"/>
      <c r="G47" s="104"/>
      <c r="H47" s="104"/>
      <c r="I47" s="104"/>
      <c r="J47" s="104"/>
      <c r="K47" s="104"/>
      <c r="L47" s="104"/>
      <c r="M47" s="104"/>
      <c r="N47" s="104"/>
      <c r="O47" s="104"/>
      <c r="P47" s="104"/>
      <c r="Q47" s="104"/>
      <c r="R47" s="104"/>
      <c r="S47" s="104"/>
      <c r="T47" s="104"/>
      <c r="U47" s="181"/>
      <c r="V47" s="176"/>
      <c r="W47" s="181"/>
      <c r="X47" s="181"/>
      <c r="Y47" s="181"/>
      <c r="Z47" s="181"/>
      <c r="AA47" s="181"/>
      <c r="AB47" s="181"/>
      <c r="AC47" s="181"/>
    </row>
    <row r="48" spans="1:29" x14ac:dyDescent="0.15">
      <c r="A48" s="199">
        <f t="shared" si="0"/>
        <v>45</v>
      </c>
      <c r="C48" s="104"/>
      <c r="D48" s="104"/>
      <c r="E48" s="104"/>
      <c r="F48" s="104"/>
      <c r="G48" s="104"/>
      <c r="H48" s="104"/>
      <c r="I48" s="104"/>
      <c r="J48" s="104"/>
      <c r="K48" s="104"/>
      <c r="L48" s="104"/>
      <c r="M48" s="104"/>
      <c r="N48" s="104"/>
      <c r="O48" s="104"/>
      <c r="P48" s="104"/>
      <c r="Q48" s="104"/>
      <c r="R48" s="104"/>
      <c r="S48" s="104"/>
      <c r="T48" s="104"/>
      <c r="U48" s="181"/>
      <c r="V48" s="176"/>
      <c r="W48" s="181"/>
      <c r="X48" s="181"/>
      <c r="Y48" s="181"/>
      <c r="Z48" s="181"/>
      <c r="AA48" s="181"/>
      <c r="AB48" s="181"/>
      <c r="AC48" s="181"/>
    </row>
    <row r="49" spans="1:29" x14ac:dyDescent="0.15">
      <c r="A49" s="199">
        <f t="shared" si="0"/>
        <v>46</v>
      </c>
      <c r="C49" s="104"/>
      <c r="D49" s="104"/>
      <c r="E49" s="104"/>
      <c r="F49" s="104"/>
      <c r="G49" s="104"/>
      <c r="H49" s="104"/>
      <c r="I49" s="104"/>
      <c r="J49" s="104"/>
      <c r="K49" s="104"/>
      <c r="L49" s="104"/>
      <c r="M49" s="104"/>
      <c r="N49" s="104"/>
      <c r="O49" s="104"/>
      <c r="P49" s="104"/>
      <c r="Q49" s="104"/>
      <c r="R49" s="104"/>
      <c r="S49" s="104"/>
      <c r="T49" s="104"/>
      <c r="U49" s="181"/>
      <c r="V49" s="176"/>
      <c r="W49" s="181"/>
      <c r="X49" s="181"/>
      <c r="Y49" s="181"/>
      <c r="Z49" s="181"/>
      <c r="AA49" s="181"/>
      <c r="AB49" s="181"/>
      <c r="AC49" s="181"/>
    </row>
    <row r="50" spans="1:29" x14ac:dyDescent="0.15">
      <c r="A50" s="199">
        <f t="shared" si="0"/>
        <v>47</v>
      </c>
      <c r="C50" s="104"/>
      <c r="D50" s="104"/>
      <c r="E50" s="104"/>
      <c r="F50" s="104"/>
      <c r="G50" s="104"/>
      <c r="H50" s="104"/>
      <c r="I50" s="104"/>
      <c r="J50" s="104"/>
      <c r="K50" s="104"/>
      <c r="L50" s="104"/>
      <c r="M50" s="104"/>
      <c r="N50" s="104"/>
      <c r="O50" s="104"/>
      <c r="P50" s="104"/>
      <c r="Q50" s="104"/>
      <c r="R50" s="104"/>
      <c r="S50" s="104"/>
      <c r="T50" s="104"/>
      <c r="U50" s="181"/>
      <c r="V50" s="176"/>
      <c r="W50" s="181"/>
      <c r="X50" s="181"/>
      <c r="Y50" s="181"/>
      <c r="Z50" s="181"/>
      <c r="AA50" s="181"/>
      <c r="AB50" s="181"/>
      <c r="AC50" s="181"/>
    </row>
    <row r="51" spans="1:29" x14ac:dyDescent="0.15">
      <c r="A51" s="199">
        <f t="shared" si="0"/>
        <v>48</v>
      </c>
      <c r="C51" s="104"/>
      <c r="D51" s="104"/>
      <c r="E51" s="104"/>
      <c r="F51" s="104"/>
      <c r="G51" s="104"/>
      <c r="H51" s="104"/>
      <c r="I51" s="104"/>
      <c r="J51" s="104"/>
      <c r="K51" s="104"/>
      <c r="L51" s="104"/>
      <c r="M51" s="104"/>
      <c r="N51" s="104"/>
      <c r="O51" s="104"/>
      <c r="P51" s="104"/>
      <c r="Q51" s="104"/>
      <c r="R51" s="104"/>
      <c r="S51" s="104"/>
      <c r="T51" s="104"/>
      <c r="U51" s="181"/>
      <c r="V51" s="176"/>
      <c r="W51" s="181"/>
      <c r="X51" s="181"/>
      <c r="Y51" s="181"/>
      <c r="Z51" s="181"/>
      <c r="AA51" s="181"/>
      <c r="AB51" s="181"/>
      <c r="AC51" s="181"/>
    </row>
    <row r="52" spans="1:29" x14ac:dyDescent="0.15">
      <c r="A52" s="199">
        <f t="shared" si="0"/>
        <v>49</v>
      </c>
      <c r="C52" s="104"/>
      <c r="D52" s="104"/>
      <c r="E52" s="104"/>
      <c r="F52" s="104"/>
      <c r="G52" s="104"/>
      <c r="H52" s="104"/>
      <c r="I52" s="104"/>
      <c r="J52" s="104"/>
      <c r="K52" s="104"/>
      <c r="L52" s="104"/>
      <c r="M52" s="104"/>
      <c r="N52" s="104"/>
      <c r="O52" s="104"/>
      <c r="P52" s="104"/>
      <c r="Q52" s="104"/>
      <c r="R52" s="104"/>
      <c r="S52" s="104"/>
      <c r="T52" s="104"/>
      <c r="U52" s="181"/>
      <c r="V52" s="176"/>
      <c r="W52" s="181"/>
      <c r="X52" s="181"/>
      <c r="Y52" s="181"/>
      <c r="Z52" s="181"/>
      <c r="AA52" s="181"/>
      <c r="AB52" s="181"/>
      <c r="AC52" s="181"/>
    </row>
    <row r="53" spans="1:29" x14ac:dyDescent="0.15">
      <c r="A53" s="199">
        <f t="shared" si="0"/>
        <v>50</v>
      </c>
      <c r="C53" s="104"/>
      <c r="D53" s="104"/>
      <c r="E53" s="104"/>
      <c r="F53" s="104"/>
      <c r="G53" s="104"/>
      <c r="H53" s="104"/>
      <c r="I53" s="104"/>
      <c r="J53" s="104"/>
      <c r="K53" s="104"/>
      <c r="L53" s="104"/>
      <c r="M53" s="104"/>
      <c r="N53" s="104"/>
      <c r="O53" s="104"/>
      <c r="P53" s="104"/>
      <c r="Q53" s="104"/>
      <c r="R53" s="104"/>
      <c r="S53" s="104"/>
      <c r="T53" s="104"/>
      <c r="U53" s="181"/>
      <c r="V53" s="176"/>
      <c r="W53" s="181"/>
      <c r="X53" s="181"/>
      <c r="Y53" s="181"/>
      <c r="Z53" s="181"/>
      <c r="AA53" s="181"/>
      <c r="AB53" s="181"/>
      <c r="AC53" s="181"/>
    </row>
    <row r="54" spans="1:29" x14ac:dyDescent="0.15">
      <c r="A54" s="199">
        <f t="shared" si="0"/>
        <v>51</v>
      </c>
      <c r="C54" s="104"/>
      <c r="D54" s="104"/>
      <c r="E54" s="104"/>
      <c r="F54" s="104"/>
      <c r="G54" s="104"/>
      <c r="H54" s="104"/>
      <c r="I54" s="104"/>
      <c r="J54" s="104"/>
      <c r="K54" s="104"/>
      <c r="L54" s="104"/>
      <c r="M54" s="104"/>
      <c r="N54" s="104"/>
      <c r="O54" s="104"/>
      <c r="P54" s="104"/>
      <c r="Q54" s="104"/>
      <c r="R54" s="104"/>
      <c r="S54" s="104"/>
      <c r="T54" s="104"/>
      <c r="U54" s="181"/>
      <c r="V54" s="176"/>
      <c r="W54" s="181"/>
      <c r="X54" s="181"/>
      <c r="Y54" s="181"/>
      <c r="Z54" s="181"/>
      <c r="AA54" s="181"/>
      <c r="AB54" s="181"/>
      <c r="AC54" s="181"/>
    </row>
    <row r="55" spans="1:29" x14ac:dyDescent="0.15">
      <c r="A55" s="199">
        <f t="shared" si="0"/>
        <v>52</v>
      </c>
      <c r="C55" s="104"/>
      <c r="D55" s="104"/>
      <c r="E55" s="104"/>
      <c r="F55" s="104"/>
      <c r="G55" s="104"/>
      <c r="H55" s="104"/>
      <c r="I55" s="104"/>
      <c r="J55" s="104"/>
      <c r="K55" s="104"/>
      <c r="L55" s="104"/>
      <c r="M55" s="104"/>
      <c r="N55" s="104"/>
      <c r="O55" s="104"/>
      <c r="P55" s="104"/>
      <c r="Q55" s="104"/>
      <c r="R55" s="104"/>
      <c r="S55" s="104"/>
      <c r="T55" s="104"/>
      <c r="U55" s="181"/>
      <c r="V55" s="176"/>
      <c r="W55" s="181"/>
      <c r="X55" s="181"/>
      <c r="Y55" s="181"/>
      <c r="Z55" s="181"/>
      <c r="AA55" s="181"/>
      <c r="AB55" s="181"/>
      <c r="AC55" s="181"/>
    </row>
    <row r="56" spans="1:29" x14ac:dyDescent="0.15">
      <c r="A56" s="199">
        <f t="shared" si="0"/>
        <v>53</v>
      </c>
      <c r="C56" s="104"/>
      <c r="D56" s="104"/>
      <c r="E56" s="104"/>
      <c r="F56" s="104"/>
      <c r="G56" s="104"/>
      <c r="H56" s="104"/>
      <c r="I56" s="104"/>
      <c r="J56" s="104"/>
      <c r="K56" s="104"/>
      <c r="L56" s="104"/>
      <c r="M56" s="104"/>
      <c r="N56" s="104"/>
      <c r="O56" s="104"/>
      <c r="P56" s="104"/>
      <c r="Q56" s="104"/>
      <c r="R56" s="104"/>
      <c r="S56" s="104"/>
      <c r="T56" s="104"/>
      <c r="U56" s="181"/>
      <c r="V56" s="176"/>
      <c r="W56" s="181"/>
      <c r="X56" s="181"/>
      <c r="Y56" s="181"/>
      <c r="Z56" s="181"/>
      <c r="AA56" s="181"/>
      <c r="AB56" s="181"/>
      <c r="AC56" s="181"/>
    </row>
    <row r="57" spans="1:29" x14ac:dyDescent="0.15">
      <c r="A57" s="199">
        <f t="shared" si="0"/>
        <v>54</v>
      </c>
      <c r="C57" s="104"/>
      <c r="D57" s="104"/>
      <c r="E57" s="104"/>
      <c r="F57" s="104"/>
      <c r="G57" s="104"/>
      <c r="H57" s="104"/>
      <c r="I57" s="104"/>
      <c r="J57" s="104"/>
      <c r="K57" s="104"/>
      <c r="L57" s="104"/>
      <c r="M57" s="104"/>
      <c r="N57" s="104"/>
      <c r="O57" s="104"/>
      <c r="P57" s="104"/>
      <c r="Q57" s="104"/>
      <c r="R57" s="104"/>
      <c r="S57" s="104"/>
      <c r="T57" s="104"/>
      <c r="U57" s="181"/>
      <c r="V57" s="176"/>
      <c r="W57" s="181"/>
      <c r="X57" s="181"/>
      <c r="Y57" s="181"/>
      <c r="Z57" s="181"/>
      <c r="AA57" s="181"/>
      <c r="AB57" s="181"/>
      <c r="AC57" s="181"/>
    </row>
    <row r="58" spans="1:29" x14ac:dyDescent="0.15">
      <c r="A58" s="199">
        <f t="shared" si="0"/>
        <v>55</v>
      </c>
      <c r="C58" s="104"/>
      <c r="D58" s="104"/>
      <c r="E58" s="104"/>
      <c r="F58" s="104"/>
      <c r="G58" s="104"/>
      <c r="H58" s="104"/>
      <c r="I58" s="104"/>
      <c r="J58" s="104"/>
      <c r="K58" s="104"/>
      <c r="L58" s="104"/>
      <c r="M58" s="104"/>
      <c r="N58" s="104"/>
      <c r="O58" s="104"/>
      <c r="P58" s="104"/>
      <c r="Q58" s="104"/>
      <c r="R58" s="104"/>
      <c r="S58" s="104"/>
      <c r="T58" s="104"/>
      <c r="U58" s="181"/>
      <c r="V58" s="176"/>
      <c r="W58" s="181"/>
      <c r="X58" s="181"/>
      <c r="Y58" s="181"/>
      <c r="Z58" s="181"/>
      <c r="AA58" s="181"/>
      <c r="AB58" s="181"/>
      <c r="AC58" s="181"/>
    </row>
    <row r="59" spans="1:29" x14ac:dyDescent="0.15">
      <c r="A59" s="199">
        <f t="shared" si="0"/>
        <v>56</v>
      </c>
      <c r="C59" s="104"/>
      <c r="D59" s="104"/>
      <c r="E59" s="104"/>
      <c r="F59" s="104"/>
      <c r="G59" s="104"/>
      <c r="H59" s="104"/>
      <c r="I59" s="104"/>
      <c r="J59" s="104"/>
      <c r="K59" s="104"/>
      <c r="L59" s="104"/>
      <c r="M59" s="104"/>
      <c r="N59" s="104"/>
      <c r="O59" s="104"/>
      <c r="P59" s="104"/>
      <c r="Q59" s="104"/>
      <c r="R59" s="104"/>
      <c r="S59" s="104"/>
      <c r="T59" s="104"/>
      <c r="U59" s="181"/>
      <c r="V59" s="176"/>
      <c r="W59" s="181"/>
      <c r="X59" s="181"/>
      <c r="Y59" s="181"/>
      <c r="Z59" s="181"/>
      <c r="AA59" s="181"/>
      <c r="AB59" s="181"/>
      <c r="AC59" s="181"/>
    </row>
    <row r="60" spans="1:29" x14ac:dyDescent="0.15">
      <c r="A60" s="199">
        <f t="shared" si="0"/>
        <v>57</v>
      </c>
      <c r="C60" s="104"/>
      <c r="D60" s="104"/>
      <c r="E60" s="104"/>
      <c r="F60" s="104"/>
      <c r="G60" s="104"/>
      <c r="H60" s="104"/>
      <c r="I60" s="104"/>
      <c r="J60" s="104"/>
      <c r="K60" s="104"/>
      <c r="L60" s="104"/>
      <c r="M60" s="104"/>
      <c r="N60" s="104"/>
      <c r="O60" s="104"/>
      <c r="P60" s="104"/>
      <c r="Q60" s="104"/>
      <c r="R60" s="104"/>
      <c r="S60" s="104"/>
      <c r="T60" s="104"/>
      <c r="U60" s="181"/>
      <c r="V60" s="176"/>
      <c r="W60" s="181"/>
      <c r="X60" s="181"/>
      <c r="Y60" s="181"/>
      <c r="Z60" s="181"/>
      <c r="AA60" s="181"/>
      <c r="AB60" s="181"/>
      <c r="AC60" s="181"/>
    </row>
    <row r="61" spans="1:29" x14ac:dyDescent="0.15">
      <c r="A61" s="199">
        <f t="shared" si="0"/>
        <v>58</v>
      </c>
      <c r="C61" s="104"/>
      <c r="D61" s="104"/>
      <c r="E61" s="104"/>
      <c r="F61" s="104"/>
      <c r="G61" s="104"/>
      <c r="H61" s="104"/>
      <c r="I61" s="104"/>
      <c r="J61" s="104"/>
      <c r="K61" s="104"/>
      <c r="L61" s="104"/>
      <c r="M61" s="104"/>
      <c r="N61" s="104"/>
      <c r="O61" s="104"/>
      <c r="P61" s="104"/>
      <c r="Q61" s="104"/>
      <c r="R61" s="104"/>
      <c r="S61" s="104"/>
      <c r="T61" s="104"/>
      <c r="U61" s="181"/>
      <c r="V61" s="176"/>
      <c r="W61" s="181"/>
      <c r="X61" s="181"/>
      <c r="Y61" s="181"/>
      <c r="Z61" s="181"/>
      <c r="AA61" s="181"/>
      <c r="AB61" s="181"/>
      <c r="AC61" s="181"/>
    </row>
    <row r="62" spans="1:29" x14ac:dyDescent="0.15">
      <c r="A62" s="199">
        <f t="shared" si="0"/>
        <v>59</v>
      </c>
      <c r="C62" s="104"/>
      <c r="D62" s="104"/>
      <c r="E62" s="104"/>
      <c r="F62" s="104"/>
      <c r="G62" s="104"/>
      <c r="H62" s="104"/>
      <c r="I62" s="104"/>
      <c r="J62" s="104"/>
      <c r="K62" s="104"/>
      <c r="L62" s="104"/>
      <c r="M62" s="104"/>
      <c r="N62" s="104"/>
      <c r="O62" s="104"/>
      <c r="P62" s="104"/>
      <c r="Q62" s="104"/>
      <c r="R62" s="104"/>
      <c r="S62" s="104"/>
      <c r="T62" s="104"/>
      <c r="U62" s="181"/>
      <c r="V62" s="176"/>
      <c r="W62" s="181"/>
      <c r="X62" s="181"/>
      <c r="Y62" s="181"/>
      <c r="Z62" s="181"/>
      <c r="AA62" s="181"/>
      <c r="AB62" s="181"/>
      <c r="AC62" s="181"/>
    </row>
    <row r="63" spans="1:29" x14ac:dyDescent="0.15">
      <c r="A63" s="199">
        <f t="shared" si="0"/>
        <v>60</v>
      </c>
      <c r="C63" s="104"/>
      <c r="D63" s="104"/>
      <c r="E63" s="104"/>
      <c r="F63" s="104"/>
      <c r="G63" s="104"/>
      <c r="H63" s="104"/>
      <c r="I63" s="104"/>
      <c r="J63" s="104"/>
      <c r="K63" s="104"/>
      <c r="L63" s="104"/>
      <c r="M63" s="104"/>
      <c r="N63" s="104"/>
      <c r="O63" s="104"/>
      <c r="P63" s="104"/>
      <c r="Q63" s="104"/>
      <c r="R63" s="104"/>
      <c r="S63" s="104"/>
      <c r="T63" s="104"/>
      <c r="U63" s="181"/>
      <c r="V63" s="176"/>
      <c r="W63" s="181"/>
      <c r="X63" s="181"/>
      <c r="Y63" s="181"/>
      <c r="Z63" s="181"/>
      <c r="AA63" s="181"/>
      <c r="AB63" s="181"/>
      <c r="AC63" s="181"/>
    </row>
    <row r="64" spans="1:29" x14ac:dyDescent="0.15">
      <c r="A64" s="199">
        <f t="shared" si="0"/>
        <v>61</v>
      </c>
      <c r="C64" s="104"/>
      <c r="D64" s="104"/>
      <c r="E64" s="104"/>
      <c r="F64" s="104"/>
      <c r="G64" s="104"/>
      <c r="H64" s="104"/>
      <c r="I64" s="104"/>
      <c r="J64" s="104"/>
      <c r="K64" s="104"/>
      <c r="L64" s="104"/>
      <c r="M64" s="104"/>
      <c r="N64" s="104"/>
      <c r="O64" s="104"/>
      <c r="P64" s="104"/>
      <c r="Q64" s="104"/>
      <c r="R64" s="104"/>
      <c r="S64" s="104"/>
      <c r="T64" s="104"/>
      <c r="U64" s="181"/>
      <c r="V64" s="176"/>
      <c r="W64" s="181"/>
      <c r="X64" s="181"/>
      <c r="Y64" s="181"/>
      <c r="Z64" s="181"/>
      <c r="AA64" s="181"/>
      <c r="AB64" s="181"/>
      <c r="AC64" s="181"/>
    </row>
    <row r="65" spans="1:29" x14ac:dyDescent="0.15">
      <c r="A65" s="199">
        <f t="shared" si="0"/>
        <v>62</v>
      </c>
      <c r="C65" s="104"/>
      <c r="D65" s="104"/>
      <c r="E65" s="104"/>
      <c r="F65" s="104"/>
      <c r="G65" s="104"/>
      <c r="H65" s="104"/>
      <c r="I65" s="104"/>
      <c r="J65" s="104"/>
      <c r="K65" s="104"/>
      <c r="L65" s="104"/>
      <c r="M65" s="104"/>
      <c r="N65" s="104"/>
      <c r="O65" s="104"/>
      <c r="P65" s="104"/>
      <c r="Q65" s="104"/>
      <c r="R65" s="104"/>
      <c r="S65" s="104"/>
      <c r="T65" s="104"/>
      <c r="U65" s="181"/>
      <c r="V65" s="176"/>
      <c r="W65" s="181"/>
      <c r="X65" s="181"/>
      <c r="Y65" s="181"/>
      <c r="Z65" s="181"/>
      <c r="AA65" s="181"/>
      <c r="AB65" s="181"/>
      <c r="AC65" s="181"/>
    </row>
    <row r="66" spans="1:29" x14ac:dyDescent="0.15">
      <c r="A66" s="199">
        <f t="shared" si="0"/>
        <v>63</v>
      </c>
      <c r="C66" s="104"/>
      <c r="D66" s="104"/>
      <c r="E66" s="104"/>
      <c r="F66" s="104"/>
      <c r="G66" s="104"/>
      <c r="H66" s="104"/>
      <c r="I66" s="104"/>
      <c r="J66" s="104"/>
      <c r="K66" s="104"/>
      <c r="L66" s="104"/>
      <c r="M66" s="104"/>
      <c r="N66" s="104"/>
      <c r="O66" s="104"/>
      <c r="P66" s="104"/>
      <c r="Q66" s="104"/>
      <c r="R66" s="104"/>
      <c r="S66" s="104"/>
      <c r="T66" s="104"/>
      <c r="U66" s="181"/>
      <c r="V66" s="176"/>
      <c r="W66" s="181"/>
      <c r="X66" s="181"/>
      <c r="Y66" s="181"/>
      <c r="Z66" s="181"/>
      <c r="AA66" s="181"/>
      <c r="AB66" s="181"/>
      <c r="AC66" s="181"/>
    </row>
    <row r="67" spans="1:29" x14ac:dyDescent="0.15">
      <c r="A67" s="199">
        <f t="shared" si="0"/>
        <v>64</v>
      </c>
      <c r="C67" s="104"/>
      <c r="D67" s="104"/>
      <c r="E67" s="104"/>
      <c r="F67" s="104"/>
      <c r="G67" s="104"/>
      <c r="H67" s="104"/>
      <c r="I67" s="104"/>
      <c r="J67" s="104"/>
      <c r="K67" s="104"/>
      <c r="L67" s="104"/>
      <c r="M67" s="104"/>
      <c r="N67" s="104"/>
      <c r="O67" s="104"/>
      <c r="P67" s="104"/>
      <c r="Q67" s="104"/>
      <c r="R67" s="104"/>
      <c r="S67" s="104"/>
      <c r="T67" s="104"/>
      <c r="U67" s="181"/>
      <c r="V67" s="176"/>
      <c r="W67" s="181"/>
      <c r="X67" s="181"/>
      <c r="Y67" s="181"/>
      <c r="Z67" s="181"/>
      <c r="AA67" s="181"/>
      <c r="AB67" s="181"/>
      <c r="AC67" s="181"/>
    </row>
    <row r="68" spans="1:29" x14ac:dyDescent="0.15">
      <c r="A68" s="199">
        <f t="shared" si="0"/>
        <v>65</v>
      </c>
      <c r="C68" s="104"/>
      <c r="D68" s="104"/>
      <c r="E68" s="104"/>
      <c r="F68" s="104"/>
      <c r="G68" s="104"/>
      <c r="H68" s="104"/>
      <c r="I68" s="104"/>
      <c r="J68" s="104"/>
      <c r="K68" s="104"/>
      <c r="L68" s="104"/>
      <c r="M68" s="104"/>
      <c r="N68" s="104"/>
      <c r="O68" s="104"/>
      <c r="P68" s="104"/>
      <c r="Q68" s="104"/>
      <c r="R68" s="104"/>
      <c r="S68" s="104"/>
      <c r="T68" s="104"/>
      <c r="U68" s="181"/>
      <c r="V68" s="176"/>
      <c r="W68" s="181"/>
      <c r="X68" s="181"/>
      <c r="Y68" s="181"/>
      <c r="Z68" s="181"/>
      <c r="AA68" s="181"/>
      <c r="AB68" s="181"/>
      <c r="AC68" s="181"/>
    </row>
    <row r="69" spans="1:29" x14ac:dyDescent="0.15">
      <c r="A69" s="199">
        <f t="shared" si="0"/>
        <v>66</v>
      </c>
      <c r="C69" s="104"/>
      <c r="D69" s="104"/>
      <c r="E69" s="104"/>
      <c r="F69" s="104"/>
      <c r="G69" s="104"/>
      <c r="H69" s="104"/>
      <c r="I69" s="104"/>
      <c r="J69" s="104"/>
      <c r="K69" s="104"/>
      <c r="L69" s="104"/>
      <c r="M69" s="104"/>
      <c r="N69" s="104"/>
      <c r="O69" s="104"/>
      <c r="P69" s="104"/>
      <c r="Q69" s="104"/>
      <c r="R69" s="104"/>
      <c r="S69" s="104"/>
      <c r="T69" s="104"/>
      <c r="U69" s="181"/>
      <c r="V69" s="176"/>
      <c r="W69" s="181"/>
      <c r="X69" s="181"/>
      <c r="Y69" s="181"/>
      <c r="Z69" s="181"/>
      <c r="AA69" s="181"/>
      <c r="AB69" s="181"/>
      <c r="AC69" s="181"/>
    </row>
    <row r="70" spans="1:29" x14ac:dyDescent="0.15">
      <c r="A70" s="199">
        <f t="shared" ref="A70:A133" si="1">A69+1</f>
        <v>67</v>
      </c>
      <c r="C70" s="104"/>
      <c r="D70" s="104"/>
      <c r="E70" s="104"/>
      <c r="F70" s="104"/>
      <c r="G70" s="104"/>
      <c r="H70" s="104"/>
      <c r="I70" s="104"/>
      <c r="J70" s="104"/>
      <c r="K70" s="104"/>
      <c r="L70" s="104"/>
      <c r="M70" s="104"/>
      <c r="N70" s="104"/>
      <c r="O70" s="104"/>
      <c r="P70" s="104"/>
      <c r="Q70" s="104"/>
      <c r="R70" s="104"/>
      <c r="S70" s="104"/>
      <c r="T70" s="104"/>
      <c r="U70" s="181"/>
      <c r="V70" s="176"/>
      <c r="W70" s="181"/>
      <c r="X70" s="181"/>
      <c r="Y70" s="181"/>
      <c r="Z70" s="181"/>
      <c r="AA70" s="181"/>
      <c r="AB70" s="181"/>
      <c r="AC70" s="181"/>
    </row>
    <row r="71" spans="1:29" x14ac:dyDescent="0.15">
      <c r="A71" s="199">
        <f t="shared" si="1"/>
        <v>68</v>
      </c>
      <c r="C71" s="104"/>
      <c r="D71" s="104"/>
      <c r="E71" s="104"/>
      <c r="F71" s="104"/>
      <c r="G71" s="104"/>
      <c r="H71" s="104"/>
      <c r="I71" s="104"/>
      <c r="J71" s="104"/>
      <c r="K71" s="104"/>
      <c r="L71" s="104"/>
      <c r="M71" s="104"/>
      <c r="N71" s="104"/>
      <c r="O71" s="104"/>
      <c r="P71" s="104"/>
      <c r="Q71" s="104"/>
      <c r="R71" s="104"/>
      <c r="S71" s="104"/>
      <c r="T71" s="104"/>
      <c r="U71" s="181"/>
      <c r="V71" s="176"/>
      <c r="W71" s="181"/>
      <c r="X71" s="181"/>
      <c r="Y71" s="181"/>
      <c r="Z71" s="181"/>
      <c r="AA71" s="181"/>
      <c r="AB71" s="181"/>
      <c r="AC71" s="181"/>
    </row>
    <row r="72" spans="1:29" x14ac:dyDescent="0.15">
      <c r="A72" s="199">
        <f t="shared" si="1"/>
        <v>69</v>
      </c>
      <c r="C72" s="104"/>
      <c r="D72" s="104"/>
      <c r="E72" s="104"/>
      <c r="F72" s="104"/>
      <c r="G72" s="104"/>
      <c r="H72" s="104"/>
      <c r="I72" s="104"/>
      <c r="J72" s="104"/>
      <c r="K72" s="104"/>
      <c r="L72" s="104"/>
      <c r="M72" s="104"/>
      <c r="N72" s="104"/>
      <c r="O72" s="104"/>
      <c r="P72" s="104"/>
      <c r="Q72" s="104"/>
      <c r="R72" s="104"/>
      <c r="S72" s="104"/>
      <c r="T72" s="104"/>
      <c r="U72" s="181"/>
      <c r="V72" s="176"/>
      <c r="W72" s="181"/>
      <c r="X72" s="181"/>
      <c r="Y72" s="181"/>
      <c r="Z72" s="181"/>
      <c r="AA72" s="181"/>
      <c r="AB72" s="181"/>
      <c r="AC72" s="181"/>
    </row>
    <row r="73" spans="1:29" x14ac:dyDescent="0.15">
      <c r="A73" s="199">
        <f t="shared" si="1"/>
        <v>70</v>
      </c>
      <c r="C73" s="104"/>
      <c r="D73" s="104"/>
      <c r="E73" s="104"/>
      <c r="F73" s="104"/>
      <c r="G73" s="104"/>
      <c r="H73" s="104"/>
      <c r="I73" s="104"/>
      <c r="J73" s="104"/>
      <c r="K73" s="104"/>
      <c r="L73" s="104"/>
      <c r="M73" s="104"/>
      <c r="N73" s="104"/>
      <c r="O73" s="104"/>
      <c r="P73" s="104"/>
      <c r="Q73" s="104"/>
      <c r="R73" s="104"/>
      <c r="S73" s="104"/>
      <c r="T73" s="104"/>
      <c r="U73" s="181"/>
      <c r="V73" s="176"/>
      <c r="W73" s="181"/>
      <c r="X73" s="181"/>
      <c r="Y73" s="181"/>
      <c r="Z73" s="181"/>
      <c r="AA73" s="181"/>
      <c r="AB73" s="181"/>
      <c r="AC73" s="181"/>
    </row>
    <row r="74" spans="1:29" x14ac:dyDescent="0.15">
      <c r="A74" s="199">
        <f t="shared" si="1"/>
        <v>71</v>
      </c>
      <c r="C74" s="104"/>
      <c r="D74" s="104"/>
      <c r="E74" s="104"/>
      <c r="F74" s="104"/>
      <c r="G74" s="104"/>
      <c r="H74" s="104"/>
      <c r="I74" s="104"/>
      <c r="J74" s="104"/>
      <c r="K74" s="104"/>
      <c r="L74" s="104"/>
      <c r="M74" s="104"/>
      <c r="N74" s="104"/>
      <c r="O74" s="104"/>
      <c r="P74" s="104"/>
      <c r="Q74" s="104"/>
      <c r="R74" s="104"/>
      <c r="S74" s="104"/>
      <c r="T74" s="104"/>
      <c r="U74" s="181"/>
      <c r="V74" s="176"/>
      <c r="W74" s="181"/>
      <c r="X74" s="181"/>
      <c r="Y74" s="181"/>
      <c r="Z74" s="181"/>
      <c r="AA74" s="181"/>
      <c r="AB74" s="181"/>
      <c r="AC74" s="181"/>
    </row>
    <row r="75" spans="1:29" x14ac:dyDescent="0.15">
      <c r="A75" s="199">
        <f t="shared" si="1"/>
        <v>72</v>
      </c>
      <c r="C75" s="104"/>
      <c r="D75" s="104"/>
      <c r="E75" s="104"/>
      <c r="F75" s="104"/>
      <c r="G75" s="104"/>
      <c r="H75" s="104"/>
      <c r="I75" s="104"/>
      <c r="J75" s="104"/>
      <c r="K75" s="104"/>
      <c r="L75" s="104"/>
      <c r="M75" s="104"/>
      <c r="N75" s="104"/>
      <c r="O75" s="104"/>
      <c r="P75" s="104"/>
      <c r="Q75" s="104"/>
      <c r="R75" s="104"/>
      <c r="S75" s="104"/>
      <c r="T75" s="104"/>
      <c r="U75" s="181"/>
      <c r="V75" s="176"/>
      <c r="W75" s="181"/>
      <c r="X75" s="181"/>
      <c r="Y75" s="181"/>
      <c r="Z75" s="181"/>
      <c r="AA75" s="181"/>
      <c r="AB75" s="181"/>
      <c r="AC75" s="181"/>
    </row>
    <row r="76" spans="1:29" x14ac:dyDescent="0.15">
      <c r="A76" s="199">
        <f t="shared" si="1"/>
        <v>73</v>
      </c>
      <c r="C76" s="104"/>
      <c r="D76" s="104"/>
      <c r="E76" s="104"/>
      <c r="F76" s="104"/>
      <c r="G76" s="104"/>
      <c r="H76" s="104"/>
      <c r="I76" s="104"/>
      <c r="J76" s="104"/>
      <c r="K76" s="104"/>
      <c r="L76" s="104"/>
      <c r="M76" s="104"/>
      <c r="N76" s="104"/>
      <c r="O76" s="104"/>
      <c r="P76" s="104"/>
      <c r="Q76" s="104"/>
      <c r="R76" s="104"/>
      <c r="S76" s="104"/>
      <c r="T76" s="104"/>
      <c r="U76" s="181"/>
      <c r="V76" s="176"/>
      <c r="W76" s="181"/>
      <c r="X76" s="181"/>
      <c r="Y76" s="181"/>
      <c r="Z76" s="181"/>
      <c r="AA76" s="181"/>
      <c r="AB76" s="181"/>
      <c r="AC76" s="181"/>
    </row>
    <row r="77" spans="1:29" x14ac:dyDescent="0.15">
      <c r="A77" s="199">
        <f t="shared" si="1"/>
        <v>74</v>
      </c>
      <c r="C77" s="104"/>
      <c r="D77" s="104"/>
      <c r="E77" s="104"/>
      <c r="F77" s="104"/>
      <c r="G77" s="104"/>
      <c r="H77" s="104"/>
      <c r="I77" s="104"/>
      <c r="J77" s="104"/>
      <c r="K77" s="104"/>
      <c r="L77" s="104"/>
      <c r="M77" s="104"/>
      <c r="N77" s="104"/>
      <c r="O77" s="104"/>
      <c r="P77" s="104"/>
      <c r="Q77" s="104"/>
      <c r="R77" s="104"/>
      <c r="S77" s="104"/>
      <c r="T77" s="104"/>
      <c r="U77" s="181"/>
      <c r="V77" s="176"/>
      <c r="W77" s="181"/>
      <c r="X77" s="181"/>
      <c r="Y77" s="181"/>
      <c r="Z77" s="181"/>
      <c r="AA77" s="181"/>
      <c r="AB77" s="181"/>
      <c r="AC77" s="181"/>
    </row>
    <row r="78" spans="1:29" x14ac:dyDescent="0.15">
      <c r="A78" s="199">
        <f t="shared" si="1"/>
        <v>75</v>
      </c>
      <c r="C78" s="104"/>
      <c r="D78" s="104"/>
      <c r="E78" s="104"/>
      <c r="F78" s="104"/>
      <c r="G78" s="104"/>
      <c r="H78" s="104"/>
      <c r="I78" s="104"/>
      <c r="J78" s="104"/>
      <c r="K78" s="104"/>
      <c r="L78" s="104"/>
      <c r="M78" s="104"/>
      <c r="N78" s="104"/>
      <c r="O78" s="104"/>
      <c r="P78" s="104"/>
      <c r="Q78" s="104"/>
      <c r="R78" s="104"/>
      <c r="S78" s="104"/>
      <c r="T78" s="104"/>
      <c r="U78" s="181"/>
      <c r="V78" s="176"/>
      <c r="W78" s="181"/>
      <c r="X78" s="181"/>
      <c r="Y78" s="181"/>
      <c r="Z78" s="181"/>
      <c r="AA78" s="181"/>
      <c r="AB78" s="181"/>
      <c r="AC78" s="181"/>
    </row>
    <row r="79" spans="1:29" x14ac:dyDescent="0.15">
      <c r="A79" s="199">
        <f t="shared" si="1"/>
        <v>76</v>
      </c>
      <c r="C79" s="104"/>
      <c r="D79" s="104"/>
      <c r="E79" s="104"/>
      <c r="F79" s="104"/>
      <c r="G79" s="104"/>
      <c r="H79" s="104"/>
      <c r="I79" s="104"/>
      <c r="J79" s="104"/>
      <c r="K79" s="104"/>
      <c r="L79" s="104"/>
      <c r="M79" s="104"/>
      <c r="N79" s="104"/>
      <c r="O79" s="104"/>
      <c r="P79" s="104"/>
      <c r="Q79" s="104"/>
      <c r="R79" s="104"/>
      <c r="S79" s="104"/>
      <c r="T79" s="104"/>
      <c r="U79" s="181"/>
      <c r="V79" s="176"/>
      <c r="W79" s="181"/>
      <c r="X79" s="181"/>
      <c r="Y79" s="181"/>
      <c r="Z79" s="181"/>
      <c r="AA79" s="181"/>
      <c r="AB79" s="181"/>
      <c r="AC79" s="181"/>
    </row>
    <row r="80" spans="1:29" x14ac:dyDescent="0.15">
      <c r="A80" s="199">
        <f t="shared" si="1"/>
        <v>77</v>
      </c>
      <c r="C80" s="104"/>
      <c r="D80" s="104"/>
      <c r="E80" s="104"/>
      <c r="F80" s="104"/>
      <c r="G80" s="104"/>
      <c r="H80" s="104"/>
      <c r="I80" s="104"/>
      <c r="J80" s="104"/>
      <c r="K80" s="104"/>
      <c r="L80" s="104"/>
      <c r="M80" s="104"/>
      <c r="N80" s="104"/>
      <c r="O80" s="104"/>
      <c r="P80" s="104"/>
      <c r="Q80" s="104"/>
      <c r="R80" s="104"/>
      <c r="S80" s="104"/>
      <c r="T80" s="104"/>
      <c r="U80" s="181"/>
      <c r="V80" s="176"/>
      <c r="W80" s="181"/>
      <c r="X80" s="181"/>
      <c r="Y80" s="181"/>
      <c r="Z80" s="181"/>
      <c r="AA80" s="181"/>
      <c r="AB80" s="181"/>
      <c r="AC80" s="181"/>
    </row>
    <row r="81" spans="1:29" x14ac:dyDescent="0.15">
      <c r="A81" s="199">
        <f t="shared" si="1"/>
        <v>78</v>
      </c>
      <c r="C81" s="104"/>
      <c r="D81" s="104"/>
      <c r="E81" s="104"/>
      <c r="F81" s="104"/>
      <c r="G81" s="104"/>
      <c r="H81" s="104"/>
      <c r="I81" s="104"/>
      <c r="J81" s="104"/>
      <c r="K81" s="104"/>
      <c r="L81" s="104"/>
      <c r="M81" s="104"/>
      <c r="N81" s="104"/>
      <c r="O81" s="104"/>
      <c r="P81" s="104"/>
      <c r="Q81" s="104"/>
      <c r="R81" s="104"/>
      <c r="S81" s="104"/>
      <c r="T81" s="104"/>
      <c r="U81" s="181"/>
      <c r="V81" s="176"/>
      <c r="W81" s="181"/>
      <c r="X81" s="181"/>
      <c r="Y81" s="181"/>
      <c r="Z81" s="181"/>
      <c r="AA81" s="181"/>
      <c r="AB81" s="181"/>
      <c r="AC81" s="181"/>
    </row>
    <row r="82" spans="1:29" x14ac:dyDescent="0.15">
      <c r="A82" s="199">
        <f t="shared" si="1"/>
        <v>79</v>
      </c>
      <c r="C82" s="104"/>
      <c r="D82" s="104"/>
      <c r="E82" s="104"/>
      <c r="F82" s="104"/>
      <c r="G82" s="104"/>
      <c r="H82" s="104"/>
      <c r="I82" s="104"/>
      <c r="J82" s="104"/>
      <c r="K82" s="104"/>
      <c r="L82" s="104"/>
      <c r="M82" s="104"/>
      <c r="N82" s="104"/>
      <c r="O82" s="104"/>
      <c r="P82" s="104"/>
      <c r="Q82" s="104"/>
      <c r="R82" s="104"/>
      <c r="S82" s="104"/>
      <c r="T82" s="104"/>
      <c r="U82" s="181"/>
      <c r="V82" s="176"/>
      <c r="W82" s="181"/>
      <c r="X82" s="181"/>
      <c r="Y82" s="181"/>
      <c r="Z82" s="181"/>
      <c r="AA82" s="181"/>
      <c r="AB82" s="181"/>
      <c r="AC82" s="181"/>
    </row>
    <row r="83" spans="1:29" x14ac:dyDescent="0.15">
      <c r="A83" s="199">
        <f t="shared" si="1"/>
        <v>80</v>
      </c>
      <c r="C83" s="104"/>
      <c r="D83" s="104"/>
      <c r="E83" s="104"/>
      <c r="F83" s="104"/>
      <c r="G83" s="104"/>
      <c r="H83" s="104"/>
      <c r="I83" s="104"/>
      <c r="J83" s="104"/>
      <c r="K83" s="104"/>
      <c r="L83" s="104"/>
      <c r="M83" s="104"/>
      <c r="N83" s="104"/>
      <c r="O83" s="104"/>
      <c r="P83" s="104"/>
      <c r="Q83" s="104"/>
      <c r="R83" s="104"/>
      <c r="S83" s="104"/>
      <c r="T83" s="104"/>
      <c r="U83" s="181"/>
      <c r="V83" s="176"/>
      <c r="W83" s="181"/>
      <c r="X83" s="181"/>
      <c r="Y83" s="181"/>
      <c r="Z83" s="181"/>
      <c r="AA83" s="181"/>
      <c r="AB83" s="181"/>
      <c r="AC83" s="181"/>
    </row>
    <row r="84" spans="1:29" x14ac:dyDescent="0.15">
      <c r="A84" s="199">
        <f t="shared" si="1"/>
        <v>81</v>
      </c>
      <c r="C84" s="104"/>
      <c r="D84" s="104"/>
      <c r="E84" s="104"/>
      <c r="F84" s="104"/>
      <c r="G84" s="104"/>
      <c r="H84" s="104"/>
      <c r="I84" s="104"/>
      <c r="J84" s="104"/>
      <c r="K84" s="104"/>
      <c r="L84" s="104"/>
      <c r="M84" s="104"/>
      <c r="N84" s="104"/>
      <c r="O84" s="104"/>
      <c r="P84" s="104"/>
      <c r="Q84" s="104"/>
      <c r="R84" s="104"/>
      <c r="S84" s="104"/>
      <c r="T84" s="104"/>
      <c r="U84" s="181"/>
      <c r="V84" s="176"/>
      <c r="W84" s="181"/>
      <c r="X84" s="181"/>
      <c r="Y84" s="181"/>
      <c r="Z84" s="181"/>
      <c r="AA84" s="181"/>
      <c r="AB84" s="181"/>
      <c r="AC84" s="181"/>
    </row>
    <row r="85" spans="1:29" x14ac:dyDescent="0.15">
      <c r="A85" s="199">
        <f t="shared" si="1"/>
        <v>82</v>
      </c>
      <c r="C85" s="104"/>
      <c r="D85" s="104"/>
      <c r="E85" s="104"/>
      <c r="F85" s="104"/>
      <c r="G85" s="104"/>
      <c r="H85" s="104"/>
      <c r="I85" s="104"/>
      <c r="J85" s="104"/>
      <c r="K85" s="104"/>
      <c r="L85" s="104"/>
      <c r="M85" s="104"/>
      <c r="N85" s="104"/>
      <c r="O85" s="104"/>
      <c r="P85" s="104"/>
      <c r="Q85" s="104"/>
      <c r="R85" s="104"/>
      <c r="S85" s="104"/>
      <c r="T85" s="104"/>
      <c r="U85" s="181"/>
      <c r="V85" s="176"/>
      <c r="W85" s="181"/>
      <c r="X85" s="181"/>
      <c r="Y85" s="181"/>
      <c r="Z85" s="181"/>
      <c r="AA85" s="181"/>
      <c r="AB85" s="181"/>
      <c r="AC85" s="181"/>
    </row>
    <row r="86" spans="1:29" x14ac:dyDescent="0.15">
      <c r="A86" s="199">
        <f t="shared" si="1"/>
        <v>83</v>
      </c>
      <c r="C86" s="104"/>
      <c r="D86" s="104"/>
      <c r="E86" s="104"/>
      <c r="F86" s="104"/>
      <c r="G86" s="104"/>
      <c r="H86" s="104"/>
      <c r="I86" s="104"/>
      <c r="J86" s="104"/>
      <c r="K86" s="104"/>
      <c r="L86" s="104"/>
      <c r="M86" s="104"/>
      <c r="N86" s="104"/>
      <c r="O86" s="104"/>
      <c r="P86" s="104"/>
      <c r="Q86" s="104"/>
      <c r="R86" s="104"/>
      <c r="S86" s="104"/>
      <c r="T86" s="104"/>
      <c r="U86" s="181"/>
      <c r="V86" s="176"/>
      <c r="W86" s="181"/>
      <c r="X86" s="181"/>
      <c r="Y86" s="181"/>
      <c r="Z86" s="181"/>
      <c r="AA86" s="181"/>
      <c r="AB86" s="181"/>
      <c r="AC86" s="181"/>
    </row>
    <row r="87" spans="1:29" x14ac:dyDescent="0.15">
      <c r="A87" s="199">
        <f t="shared" si="1"/>
        <v>84</v>
      </c>
      <c r="C87" s="104"/>
      <c r="D87" s="104"/>
      <c r="E87" s="104"/>
      <c r="F87" s="104"/>
      <c r="G87" s="104"/>
      <c r="H87" s="104"/>
      <c r="I87" s="104"/>
      <c r="J87" s="104"/>
      <c r="K87" s="104"/>
      <c r="L87" s="104"/>
      <c r="M87" s="104"/>
      <c r="N87" s="104"/>
      <c r="O87" s="104"/>
      <c r="P87" s="104"/>
      <c r="Q87" s="104"/>
      <c r="R87" s="104"/>
      <c r="S87" s="104"/>
      <c r="T87" s="104"/>
      <c r="U87" s="181"/>
      <c r="V87" s="176"/>
      <c r="W87" s="181"/>
      <c r="X87" s="181"/>
      <c r="Y87" s="181"/>
      <c r="Z87" s="181"/>
      <c r="AA87" s="181"/>
      <c r="AB87" s="181"/>
      <c r="AC87" s="181"/>
    </row>
    <row r="88" spans="1:29" x14ac:dyDescent="0.15">
      <c r="A88" s="199">
        <f t="shared" si="1"/>
        <v>85</v>
      </c>
      <c r="C88" s="104"/>
      <c r="D88" s="104"/>
      <c r="E88" s="104"/>
      <c r="F88" s="104"/>
      <c r="G88" s="104"/>
      <c r="H88" s="104"/>
      <c r="I88" s="104"/>
      <c r="J88" s="104"/>
      <c r="K88" s="104"/>
      <c r="L88" s="104"/>
      <c r="M88" s="104"/>
      <c r="N88" s="104"/>
      <c r="O88" s="104"/>
      <c r="P88" s="104"/>
      <c r="Q88" s="104"/>
      <c r="R88" s="104"/>
      <c r="S88" s="104"/>
      <c r="T88" s="104"/>
      <c r="U88" s="181"/>
      <c r="V88" s="176"/>
      <c r="W88" s="181"/>
      <c r="X88" s="181"/>
      <c r="Y88" s="181"/>
      <c r="Z88" s="181"/>
      <c r="AA88" s="181"/>
      <c r="AB88" s="181"/>
      <c r="AC88" s="181"/>
    </row>
    <row r="89" spans="1:29" x14ac:dyDescent="0.15">
      <c r="A89" s="199">
        <f t="shared" si="1"/>
        <v>86</v>
      </c>
      <c r="C89" s="104"/>
      <c r="D89" s="104"/>
      <c r="E89" s="104"/>
      <c r="F89" s="104"/>
      <c r="G89" s="104"/>
      <c r="H89" s="104"/>
      <c r="I89" s="104"/>
      <c r="J89" s="104"/>
      <c r="K89" s="104"/>
      <c r="L89" s="104"/>
      <c r="M89" s="104"/>
      <c r="N89" s="104"/>
      <c r="O89" s="104"/>
      <c r="P89" s="104"/>
      <c r="Q89" s="104"/>
      <c r="R89" s="104"/>
      <c r="S89" s="104"/>
      <c r="T89" s="104"/>
      <c r="U89" s="181"/>
      <c r="V89" s="176"/>
      <c r="W89" s="181"/>
      <c r="X89" s="181"/>
      <c r="Y89" s="181"/>
      <c r="Z89" s="181"/>
      <c r="AA89" s="181"/>
      <c r="AB89" s="181"/>
      <c r="AC89" s="181"/>
    </row>
    <row r="90" spans="1:29" x14ac:dyDescent="0.15">
      <c r="A90" s="199">
        <f t="shared" si="1"/>
        <v>87</v>
      </c>
      <c r="C90" s="104"/>
      <c r="D90" s="104"/>
      <c r="E90" s="104"/>
      <c r="F90" s="104"/>
      <c r="G90" s="104"/>
      <c r="H90" s="104"/>
      <c r="I90" s="104"/>
      <c r="J90" s="104"/>
      <c r="K90" s="104"/>
      <c r="L90" s="104"/>
      <c r="M90" s="104"/>
      <c r="N90" s="104"/>
      <c r="O90" s="104"/>
      <c r="P90" s="104"/>
      <c r="Q90" s="104"/>
      <c r="R90" s="104"/>
      <c r="S90" s="104"/>
      <c r="T90" s="104"/>
      <c r="U90" s="181"/>
      <c r="V90" s="176"/>
      <c r="W90" s="181"/>
      <c r="X90" s="181"/>
      <c r="Y90" s="181"/>
      <c r="Z90" s="181"/>
      <c r="AA90" s="181"/>
      <c r="AB90" s="181"/>
      <c r="AC90" s="181"/>
    </row>
    <row r="91" spans="1:29" x14ac:dyDescent="0.15">
      <c r="A91" s="199">
        <f t="shared" si="1"/>
        <v>88</v>
      </c>
      <c r="C91" s="104"/>
      <c r="D91" s="104"/>
      <c r="E91" s="104"/>
      <c r="F91" s="104"/>
      <c r="G91" s="104"/>
      <c r="H91" s="104"/>
      <c r="I91" s="104"/>
      <c r="J91" s="104"/>
      <c r="K91" s="104"/>
      <c r="L91" s="104"/>
      <c r="M91" s="104"/>
      <c r="N91" s="104"/>
      <c r="O91" s="104"/>
      <c r="P91" s="104"/>
      <c r="Q91" s="104"/>
      <c r="R91" s="104"/>
      <c r="S91" s="104"/>
      <c r="T91" s="104"/>
      <c r="U91" s="181"/>
      <c r="V91" s="176"/>
      <c r="W91" s="181"/>
      <c r="X91" s="181"/>
      <c r="Y91" s="181"/>
      <c r="Z91" s="181"/>
      <c r="AA91" s="181"/>
      <c r="AB91" s="181"/>
      <c r="AC91" s="181"/>
    </row>
    <row r="92" spans="1:29" x14ac:dyDescent="0.15">
      <c r="A92" s="199">
        <f t="shared" si="1"/>
        <v>89</v>
      </c>
      <c r="C92" s="104"/>
      <c r="D92" s="104"/>
      <c r="E92" s="104"/>
      <c r="F92" s="104"/>
      <c r="G92" s="104"/>
      <c r="H92" s="104"/>
      <c r="I92" s="104"/>
      <c r="J92" s="104"/>
      <c r="K92" s="104"/>
      <c r="L92" s="104"/>
      <c r="M92" s="104"/>
      <c r="N92" s="104"/>
      <c r="O92" s="104"/>
      <c r="P92" s="104"/>
      <c r="Q92" s="104"/>
      <c r="R92" s="104"/>
      <c r="S92" s="104"/>
      <c r="T92" s="104"/>
      <c r="U92" s="181"/>
      <c r="V92" s="176"/>
      <c r="W92" s="181"/>
      <c r="X92" s="181"/>
      <c r="Y92" s="181"/>
      <c r="Z92" s="181"/>
      <c r="AA92" s="181"/>
      <c r="AB92" s="181"/>
      <c r="AC92" s="181"/>
    </row>
    <row r="93" spans="1:29" x14ac:dyDescent="0.15">
      <c r="A93" s="199">
        <f t="shared" si="1"/>
        <v>90</v>
      </c>
      <c r="C93" s="104"/>
      <c r="D93" s="104"/>
      <c r="E93" s="104"/>
      <c r="F93" s="104"/>
      <c r="G93" s="104"/>
      <c r="H93" s="104"/>
      <c r="I93" s="104"/>
      <c r="J93" s="104"/>
      <c r="K93" s="104"/>
      <c r="L93" s="104"/>
      <c r="M93" s="104"/>
      <c r="N93" s="104"/>
      <c r="O93" s="104"/>
      <c r="P93" s="104"/>
      <c r="Q93" s="104"/>
      <c r="R93" s="104"/>
      <c r="S93" s="104"/>
      <c r="T93" s="104"/>
      <c r="U93" s="181"/>
      <c r="V93" s="176"/>
      <c r="W93" s="181"/>
      <c r="X93" s="181"/>
      <c r="Y93" s="181"/>
      <c r="Z93" s="181"/>
      <c r="AA93" s="181"/>
      <c r="AB93" s="181"/>
      <c r="AC93" s="181"/>
    </row>
    <row r="94" spans="1:29" x14ac:dyDescent="0.15">
      <c r="A94" s="199">
        <f t="shared" si="1"/>
        <v>91</v>
      </c>
      <c r="C94" s="104"/>
      <c r="D94" s="104"/>
      <c r="E94" s="104"/>
      <c r="F94" s="104"/>
      <c r="G94" s="104"/>
      <c r="H94" s="104"/>
      <c r="I94" s="104"/>
      <c r="J94" s="104"/>
      <c r="K94" s="104"/>
      <c r="L94" s="104"/>
      <c r="M94" s="104"/>
      <c r="N94" s="104"/>
      <c r="O94" s="104"/>
      <c r="P94" s="104"/>
      <c r="Q94" s="104"/>
      <c r="R94" s="104"/>
      <c r="S94" s="104"/>
      <c r="T94" s="104"/>
      <c r="U94" s="181"/>
      <c r="V94" s="176"/>
      <c r="W94" s="181"/>
      <c r="X94" s="181"/>
      <c r="Y94" s="181"/>
      <c r="Z94" s="181"/>
      <c r="AA94" s="181"/>
      <c r="AB94" s="181"/>
      <c r="AC94" s="181"/>
    </row>
    <row r="95" spans="1:29" x14ac:dyDescent="0.15">
      <c r="A95" s="199">
        <f t="shared" si="1"/>
        <v>92</v>
      </c>
      <c r="C95" s="104"/>
      <c r="D95" s="104"/>
      <c r="E95" s="104"/>
      <c r="F95" s="104"/>
      <c r="G95" s="104"/>
      <c r="H95" s="104"/>
      <c r="I95" s="104"/>
      <c r="J95" s="104"/>
      <c r="K95" s="104"/>
      <c r="L95" s="104"/>
      <c r="M95" s="104"/>
      <c r="N95" s="104"/>
      <c r="O95" s="104"/>
      <c r="P95" s="104"/>
      <c r="Q95" s="104"/>
      <c r="R95" s="104"/>
      <c r="S95" s="104"/>
      <c r="T95" s="104"/>
      <c r="U95" s="181"/>
      <c r="V95" s="176"/>
      <c r="W95" s="181"/>
      <c r="X95" s="181"/>
      <c r="Y95" s="181"/>
      <c r="Z95" s="181"/>
      <c r="AA95" s="181"/>
      <c r="AB95" s="181"/>
      <c r="AC95" s="181"/>
    </row>
    <row r="96" spans="1:29" x14ac:dyDescent="0.15">
      <c r="A96" s="199">
        <f t="shared" si="1"/>
        <v>93</v>
      </c>
      <c r="C96" s="104"/>
      <c r="D96" s="104"/>
      <c r="E96" s="104"/>
      <c r="F96" s="104"/>
      <c r="G96" s="104"/>
      <c r="H96" s="104"/>
      <c r="I96" s="104"/>
      <c r="J96" s="104"/>
      <c r="K96" s="104"/>
      <c r="L96" s="104"/>
      <c r="M96" s="104"/>
      <c r="N96" s="104"/>
      <c r="O96" s="104"/>
      <c r="P96" s="104"/>
      <c r="Q96" s="104"/>
      <c r="R96" s="104"/>
      <c r="S96" s="104"/>
      <c r="T96" s="104"/>
      <c r="U96" s="181"/>
      <c r="V96" s="176"/>
      <c r="W96" s="181"/>
      <c r="X96" s="181"/>
      <c r="Y96" s="181"/>
      <c r="Z96" s="181"/>
      <c r="AA96" s="181"/>
      <c r="AB96" s="181"/>
      <c r="AC96" s="181"/>
    </row>
    <row r="97" spans="1:29" x14ac:dyDescent="0.15">
      <c r="A97" s="199">
        <f t="shared" si="1"/>
        <v>94</v>
      </c>
      <c r="C97" s="104"/>
      <c r="D97" s="104"/>
      <c r="E97" s="104"/>
      <c r="F97" s="104"/>
      <c r="G97" s="104"/>
      <c r="H97" s="104"/>
      <c r="I97" s="104"/>
      <c r="J97" s="104"/>
      <c r="K97" s="104"/>
      <c r="L97" s="104"/>
      <c r="M97" s="104"/>
      <c r="N97" s="104"/>
      <c r="O97" s="104"/>
      <c r="P97" s="104"/>
      <c r="Q97" s="104"/>
      <c r="R97" s="104"/>
      <c r="S97" s="104"/>
      <c r="T97" s="104"/>
      <c r="U97" s="181"/>
      <c r="V97" s="176"/>
      <c r="W97" s="181"/>
      <c r="X97" s="181"/>
      <c r="Y97" s="181"/>
      <c r="Z97" s="181"/>
      <c r="AA97" s="181"/>
      <c r="AB97" s="181"/>
      <c r="AC97" s="181"/>
    </row>
    <row r="98" spans="1:29" x14ac:dyDescent="0.15">
      <c r="A98" s="199">
        <f t="shared" si="1"/>
        <v>95</v>
      </c>
      <c r="C98" s="104"/>
      <c r="D98" s="104"/>
      <c r="E98" s="104"/>
      <c r="F98" s="104"/>
      <c r="G98" s="104"/>
      <c r="H98" s="104"/>
      <c r="I98" s="104"/>
      <c r="J98" s="104"/>
      <c r="K98" s="104"/>
      <c r="L98" s="104"/>
      <c r="M98" s="104"/>
      <c r="N98" s="104"/>
      <c r="O98" s="104"/>
      <c r="P98" s="104"/>
      <c r="Q98" s="104"/>
      <c r="R98" s="104"/>
      <c r="S98" s="104"/>
      <c r="T98" s="104"/>
      <c r="U98" s="181"/>
      <c r="V98" s="176"/>
      <c r="W98" s="181"/>
      <c r="X98" s="181"/>
      <c r="Y98" s="181"/>
      <c r="Z98" s="181"/>
      <c r="AA98" s="181"/>
      <c r="AB98" s="181"/>
      <c r="AC98" s="181"/>
    </row>
    <row r="99" spans="1:29" x14ac:dyDescent="0.15">
      <c r="A99" s="199">
        <f t="shared" si="1"/>
        <v>96</v>
      </c>
      <c r="C99" s="104"/>
      <c r="D99" s="104"/>
      <c r="E99" s="104"/>
      <c r="F99" s="104"/>
      <c r="G99" s="104"/>
      <c r="H99" s="104"/>
      <c r="I99" s="104"/>
      <c r="J99" s="104"/>
      <c r="K99" s="104"/>
      <c r="L99" s="104"/>
      <c r="M99" s="104"/>
      <c r="N99" s="104"/>
      <c r="O99" s="104"/>
      <c r="P99" s="104"/>
      <c r="Q99" s="104"/>
      <c r="R99" s="104"/>
      <c r="S99" s="104"/>
      <c r="T99" s="104"/>
      <c r="U99" s="181"/>
      <c r="V99" s="176"/>
      <c r="W99" s="181"/>
      <c r="X99" s="181"/>
      <c r="Y99" s="181"/>
      <c r="Z99" s="181"/>
      <c r="AA99" s="181"/>
      <c r="AB99" s="181"/>
      <c r="AC99" s="181"/>
    </row>
    <row r="100" spans="1:29" x14ac:dyDescent="0.15">
      <c r="A100" s="199">
        <f t="shared" si="1"/>
        <v>97</v>
      </c>
      <c r="C100" s="104"/>
      <c r="D100" s="104"/>
      <c r="E100" s="104"/>
      <c r="F100" s="104"/>
      <c r="G100" s="104"/>
      <c r="H100" s="104"/>
      <c r="I100" s="104"/>
      <c r="J100" s="104"/>
      <c r="K100" s="104"/>
      <c r="L100" s="104"/>
      <c r="M100" s="104"/>
      <c r="N100" s="104"/>
      <c r="O100" s="104"/>
      <c r="P100" s="104"/>
      <c r="Q100" s="104"/>
      <c r="R100" s="104"/>
      <c r="S100" s="104"/>
      <c r="T100" s="104"/>
      <c r="U100" s="181"/>
      <c r="V100" s="176"/>
      <c r="W100" s="181"/>
      <c r="X100" s="181"/>
      <c r="Y100" s="181"/>
      <c r="Z100" s="181"/>
      <c r="AA100" s="181"/>
      <c r="AB100" s="181"/>
      <c r="AC100" s="181"/>
    </row>
    <row r="101" spans="1:29" x14ac:dyDescent="0.15">
      <c r="A101" s="199">
        <f t="shared" si="1"/>
        <v>98</v>
      </c>
      <c r="C101" s="104"/>
      <c r="D101" s="104"/>
      <c r="E101" s="104"/>
      <c r="F101" s="104"/>
      <c r="G101" s="104"/>
      <c r="H101" s="104"/>
      <c r="I101" s="104"/>
      <c r="J101" s="104"/>
      <c r="K101" s="104"/>
      <c r="L101" s="104"/>
      <c r="M101" s="104"/>
      <c r="N101" s="104"/>
      <c r="O101" s="104"/>
      <c r="P101" s="104"/>
      <c r="Q101" s="104"/>
      <c r="R101" s="104"/>
      <c r="S101" s="104"/>
      <c r="T101" s="104"/>
      <c r="U101" s="181"/>
      <c r="V101" s="176"/>
      <c r="W101" s="181"/>
      <c r="X101" s="181"/>
      <c r="Y101" s="181"/>
      <c r="Z101" s="181"/>
      <c r="AA101" s="181"/>
      <c r="AB101" s="181"/>
      <c r="AC101" s="181"/>
    </row>
    <row r="102" spans="1:29" x14ac:dyDescent="0.15">
      <c r="A102" s="199">
        <f t="shared" si="1"/>
        <v>99</v>
      </c>
      <c r="C102" s="104"/>
      <c r="D102" s="104"/>
      <c r="E102" s="104"/>
      <c r="F102" s="104"/>
      <c r="G102" s="104"/>
      <c r="H102" s="104"/>
      <c r="I102" s="104"/>
      <c r="J102" s="104"/>
      <c r="K102" s="104"/>
      <c r="L102" s="104"/>
      <c r="M102" s="104"/>
      <c r="N102" s="104"/>
      <c r="O102" s="104"/>
      <c r="P102" s="104"/>
      <c r="Q102" s="104"/>
      <c r="R102" s="104"/>
      <c r="S102" s="104"/>
      <c r="T102" s="104"/>
      <c r="U102" s="181"/>
      <c r="V102" s="176"/>
      <c r="W102" s="181"/>
      <c r="X102" s="181"/>
      <c r="Y102" s="181"/>
      <c r="Z102" s="181"/>
      <c r="AA102" s="181"/>
      <c r="AB102" s="181"/>
      <c r="AC102" s="181"/>
    </row>
    <row r="103" spans="1:29" x14ac:dyDescent="0.15">
      <c r="A103" s="199">
        <f t="shared" si="1"/>
        <v>100</v>
      </c>
      <c r="C103" s="104"/>
      <c r="D103" s="104"/>
      <c r="E103" s="104"/>
      <c r="F103" s="104"/>
      <c r="G103" s="104"/>
      <c r="H103" s="104"/>
      <c r="I103" s="104"/>
      <c r="J103" s="104"/>
      <c r="K103" s="104"/>
      <c r="L103" s="104"/>
      <c r="M103" s="104"/>
      <c r="N103" s="104"/>
      <c r="O103" s="104"/>
      <c r="P103" s="104"/>
      <c r="Q103" s="104"/>
      <c r="R103" s="104"/>
      <c r="S103" s="104"/>
      <c r="T103" s="104"/>
      <c r="U103" s="181"/>
      <c r="V103" s="176"/>
      <c r="W103" s="181"/>
      <c r="X103" s="181"/>
      <c r="Y103" s="181"/>
      <c r="Z103" s="181"/>
      <c r="AA103" s="181"/>
      <c r="AB103" s="181"/>
      <c r="AC103" s="181"/>
    </row>
    <row r="104" spans="1:29" x14ac:dyDescent="0.15">
      <c r="A104" s="199">
        <f t="shared" si="1"/>
        <v>101</v>
      </c>
      <c r="C104" s="104"/>
      <c r="D104" s="104"/>
      <c r="E104" s="104"/>
      <c r="F104" s="104"/>
      <c r="G104" s="104"/>
      <c r="H104" s="104"/>
      <c r="I104" s="104"/>
      <c r="J104" s="104"/>
      <c r="K104" s="104"/>
      <c r="L104" s="104"/>
      <c r="M104" s="104"/>
      <c r="N104" s="104"/>
      <c r="O104" s="104"/>
      <c r="P104" s="104"/>
      <c r="Q104" s="104"/>
      <c r="R104" s="104"/>
      <c r="S104" s="104"/>
      <c r="T104" s="104"/>
      <c r="U104" s="181"/>
      <c r="V104" s="176"/>
      <c r="W104" s="181"/>
      <c r="X104" s="181"/>
      <c r="Y104" s="181"/>
      <c r="Z104" s="181"/>
      <c r="AA104" s="181"/>
      <c r="AB104" s="181"/>
      <c r="AC104" s="181"/>
    </row>
    <row r="105" spans="1:29" x14ac:dyDescent="0.15">
      <c r="A105" s="199">
        <f t="shared" si="1"/>
        <v>102</v>
      </c>
      <c r="C105" s="104"/>
      <c r="D105" s="104"/>
      <c r="E105" s="104"/>
      <c r="F105" s="104"/>
      <c r="G105" s="104"/>
      <c r="H105" s="104"/>
      <c r="I105" s="104"/>
      <c r="J105" s="104"/>
      <c r="K105" s="104"/>
      <c r="L105" s="104"/>
      <c r="M105" s="104"/>
      <c r="N105" s="104"/>
      <c r="O105" s="104"/>
      <c r="P105" s="104"/>
      <c r="Q105" s="104"/>
      <c r="R105" s="104"/>
      <c r="S105" s="104"/>
      <c r="T105" s="104"/>
      <c r="U105" s="181"/>
      <c r="V105" s="176"/>
      <c r="W105" s="181"/>
      <c r="X105" s="181"/>
      <c r="Y105" s="181"/>
      <c r="Z105" s="181"/>
      <c r="AA105" s="181"/>
      <c r="AB105" s="181"/>
      <c r="AC105" s="181"/>
    </row>
    <row r="106" spans="1:29" x14ac:dyDescent="0.15">
      <c r="A106" s="199">
        <f t="shared" si="1"/>
        <v>103</v>
      </c>
      <c r="C106" s="104"/>
      <c r="D106" s="104"/>
      <c r="E106" s="104"/>
      <c r="F106" s="104"/>
      <c r="G106" s="104"/>
      <c r="H106" s="104"/>
      <c r="I106" s="104"/>
      <c r="J106" s="104"/>
      <c r="K106" s="104"/>
      <c r="L106" s="104"/>
      <c r="M106" s="104"/>
      <c r="N106" s="104"/>
      <c r="O106" s="104"/>
      <c r="P106" s="104"/>
      <c r="Q106" s="104"/>
      <c r="R106" s="104"/>
      <c r="S106" s="104"/>
      <c r="T106" s="104"/>
      <c r="U106" s="181"/>
      <c r="V106" s="176"/>
      <c r="W106" s="181"/>
      <c r="X106" s="181"/>
      <c r="Y106" s="181"/>
      <c r="Z106" s="181"/>
      <c r="AA106" s="181"/>
      <c r="AB106" s="181"/>
      <c r="AC106" s="181"/>
    </row>
    <row r="107" spans="1:29" x14ac:dyDescent="0.15">
      <c r="A107" s="199">
        <f t="shared" si="1"/>
        <v>104</v>
      </c>
      <c r="C107" s="104"/>
      <c r="D107" s="104"/>
      <c r="E107" s="104"/>
      <c r="F107" s="104"/>
      <c r="G107" s="104"/>
      <c r="H107" s="104"/>
      <c r="I107" s="104"/>
      <c r="J107" s="104"/>
      <c r="K107" s="104"/>
      <c r="L107" s="104"/>
      <c r="M107" s="104"/>
      <c r="N107" s="104"/>
      <c r="O107" s="104"/>
      <c r="P107" s="104"/>
      <c r="Q107" s="104"/>
      <c r="R107" s="104"/>
      <c r="S107" s="104"/>
      <c r="T107" s="104"/>
      <c r="U107" s="181"/>
      <c r="V107" s="176"/>
      <c r="W107" s="181"/>
      <c r="X107" s="181"/>
      <c r="Y107" s="181"/>
      <c r="Z107" s="181"/>
      <c r="AA107" s="181"/>
      <c r="AB107" s="181"/>
      <c r="AC107" s="181"/>
    </row>
    <row r="108" spans="1:29" x14ac:dyDescent="0.15">
      <c r="A108" s="199">
        <f t="shared" si="1"/>
        <v>105</v>
      </c>
      <c r="C108" s="104"/>
      <c r="D108" s="104"/>
      <c r="E108" s="104"/>
      <c r="F108" s="104"/>
      <c r="G108" s="104"/>
      <c r="H108" s="104"/>
      <c r="I108" s="104"/>
      <c r="J108" s="104"/>
      <c r="K108" s="104"/>
      <c r="L108" s="104"/>
      <c r="M108" s="104"/>
      <c r="N108" s="104"/>
      <c r="O108" s="104"/>
      <c r="P108" s="104"/>
      <c r="Q108" s="104"/>
      <c r="R108" s="104"/>
      <c r="S108" s="104"/>
      <c r="T108" s="104"/>
      <c r="U108" s="181"/>
      <c r="V108" s="176"/>
      <c r="W108" s="181"/>
      <c r="X108" s="181"/>
      <c r="Y108" s="181"/>
      <c r="Z108" s="181"/>
      <c r="AA108" s="181"/>
      <c r="AB108" s="181"/>
      <c r="AC108" s="181"/>
    </row>
    <row r="109" spans="1:29" x14ac:dyDescent="0.15">
      <c r="A109" s="199">
        <f t="shared" si="1"/>
        <v>106</v>
      </c>
      <c r="C109" s="104"/>
      <c r="D109" s="104"/>
      <c r="E109" s="104"/>
      <c r="F109" s="104"/>
      <c r="G109" s="104"/>
      <c r="H109" s="104"/>
      <c r="I109" s="104"/>
      <c r="J109" s="104"/>
      <c r="K109" s="104"/>
      <c r="L109" s="104"/>
      <c r="M109" s="104"/>
      <c r="N109" s="104"/>
      <c r="O109" s="104"/>
      <c r="P109" s="104"/>
      <c r="Q109" s="104"/>
      <c r="R109" s="104"/>
      <c r="S109" s="104"/>
      <c r="T109" s="104"/>
      <c r="U109" s="181"/>
      <c r="V109" s="176"/>
      <c r="W109" s="181"/>
      <c r="X109" s="181"/>
      <c r="Y109" s="181"/>
      <c r="Z109" s="181"/>
      <c r="AA109" s="181"/>
      <c r="AB109" s="181"/>
      <c r="AC109" s="181"/>
    </row>
    <row r="110" spans="1:29" x14ac:dyDescent="0.15">
      <c r="A110" s="199">
        <f t="shared" si="1"/>
        <v>107</v>
      </c>
      <c r="C110" s="104"/>
      <c r="D110" s="104"/>
      <c r="E110" s="104"/>
      <c r="F110" s="104"/>
      <c r="G110" s="104"/>
      <c r="H110" s="104"/>
      <c r="I110" s="104"/>
      <c r="J110" s="104"/>
      <c r="K110" s="104"/>
      <c r="L110" s="104"/>
      <c r="M110" s="104"/>
      <c r="N110" s="104"/>
      <c r="O110" s="104"/>
      <c r="P110" s="104"/>
      <c r="Q110" s="104"/>
      <c r="R110" s="104"/>
      <c r="S110" s="104"/>
      <c r="T110" s="104"/>
      <c r="U110" s="181"/>
      <c r="V110" s="176"/>
      <c r="W110" s="181"/>
      <c r="X110" s="181"/>
      <c r="Y110" s="181"/>
      <c r="Z110" s="181"/>
      <c r="AA110" s="181"/>
      <c r="AB110" s="181"/>
      <c r="AC110" s="181"/>
    </row>
    <row r="111" spans="1:29" x14ac:dyDescent="0.15">
      <c r="A111" s="199">
        <f t="shared" si="1"/>
        <v>108</v>
      </c>
      <c r="C111" s="104"/>
      <c r="D111" s="104"/>
      <c r="E111" s="104"/>
      <c r="F111" s="104"/>
      <c r="G111" s="104"/>
      <c r="H111" s="104"/>
      <c r="I111" s="104"/>
      <c r="J111" s="104"/>
      <c r="K111" s="104"/>
      <c r="L111" s="104"/>
      <c r="M111" s="104"/>
      <c r="N111" s="104"/>
      <c r="O111" s="104"/>
      <c r="P111" s="104"/>
      <c r="Q111" s="104"/>
      <c r="R111" s="104"/>
      <c r="S111" s="104"/>
      <c r="T111" s="104"/>
      <c r="U111" s="181"/>
      <c r="V111" s="176"/>
      <c r="W111" s="181"/>
      <c r="X111" s="181"/>
      <c r="Y111" s="181"/>
      <c r="Z111" s="181"/>
      <c r="AA111" s="181"/>
      <c r="AB111" s="181"/>
      <c r="AC111" s="181"/>
    </row>
    <row r="112" spans="1:29" x14ac:dyDescent="0.15">
      <c r="A112" s="199">
        <f t="shared" si="1"/>
        <v>109</v>
      </c>
      <c r="C112" s="104"/>
      <c r="D112" s="104"/>
      <c r="E112" s="104"/>
      <c r="F112" s="104"/>
      <c r="G112" s="104"/>
      <c r="H112" s="104"/>
      <c r="I112" s="104"/>
      <c r="J112" s="104"/>
      <c r="K112" s="104"/>
      <c r="L112" s="104"/>
      <c r="M112" s="104"/>
      <c r="N112" s="104"/>
      <c r="O112" s="104"/>
      <c r="P112" s="104"/>
      <c r="Q112" s="104"/>
      <c r="R112" s="104"/>
      <c r="S112" s="104"/>
      <c r="T112" s="104"/>
      <c r="U112" s="181"/>
      <c r="V112" s="176"/>
      <c r="W112" s="181"/>
      <c r="X112" s="181"/>
      <c r="Y112" s="181"/>
      <c r="Z112" s="181"/>
      <c r="AA112" s="181"/>
      <c r="AB112" s="181"/>
      <c r="AC112" s="181"/>
    </row>
    <row r="113" spans="1:29" x14ac:dyDescent="0.15">
      <c r="A113" s="199">
        <f t="shared" si="1"/>
        <v>110</v>
      </c>
      <c r="C113" s="104"/>
      <c r="D113" s="104"/>
      <c r="E113" s="104"/>
      <c r="F113" s="104"/>
      <c r="G113" s="104"/>
      <c r="H113" s="104"/>
      <c r="I113" s="104"/>
      <c r="J113" s="104"/>
      <c r="K113" s="104"/>
      <c r="L113" s="104"/>
      <c r="M113" s="104"/>
      <c r="N113" s="104"/>
      <c r="O113" s="104"/>
      <c r="P113" s="104"/>
      <c r="Q113" s="104"/>
      <c r="R113" s="104"/>
      <c r="S113" s="104"/>
      <c r="T113" s="104"/>
      <c r="U113" s="181"/>
      <c r="V113" s="176"/>
      <c r="W113" s="181"/>
      <c r="X113" s="181"/>
      <c r="Y113" s="181"/>
      <c r="Z113" s="181"/>
      <c r="AA113" s="181"/>
      <c r="AB113" s="181"/>
      <c r="AC113" s="181"/>
    </row>
    <row r="114" spans="1:29" x14ac:dyDescent="0.15">
      <c r="A114" s="199">
        <f t="shared" si="1"/>
        <v>111</v>
      </c>
      <c r="C114" s="104"/>
      <c r="D114" s="104"/>
      <c r="E114" s="104"/>
      <c r="F114" s="104"/>
      <c r="G114" s="104"/>
      <c r="H114" s="104"/>
      <c r="I114" s="104"/>
      <c r="J114" s="104"/>
      <c r="K114" s="104"/>
      <c r="L114" s="104"/>
      <c r="M114" s="104"/>
      <c r="N114" s="104"/>
      <c r="O114" s="104"/>
      <c r="P114" s="104"/>
      <c r="Q114" s="104"/>
      <c r="R114" s="104"/>
      <c r="S114" s="104"/>
      <c r="T114" s="104"/>
      <c r="U114" s="181"/>
      <c r="V114" s="176"/>
      <c r="W114" s="181"/>
      <c r="X114" s="181"/>
      <c r="Y114" s="181"/>
      <c r="Z114" s="181"/>
      <c r="AA114" s="181"/>
      <c r="AB114" s="181"/>
      <c r="AC114" s="181"/>
    </row>
    <row r="115" spans="1:29" x14ac:dyDescent="0.15">
      <c r="A115" s="199">
        <f t="shared" si="1"/>
        <v>112</v>
      </c>
      <c r="C115" s="104"/>
      <c r="D115" s="104"/>
      <c r="E115" s="104"/>
      <c r="F115" s="104"/>
      <c r="G115" s="104"/>
      <c r="H115" s="104"/>
      <c r="I115" s="104"/>
      <c r="J115" s="104"/>
      <c r="K115" s="104"/>
      <c r="L115" s="104"/>
      <c r="M115" s="104"/>
      <c r="N115" s="104"/>
      <c r="O115" s="104"/>
      <c r="P115" s="104"/>
      <c r="Q115" s="104"/>
      <c r="R115" s="104"/>
      <c r="S115" s="104"/>
      <c r="T115" s="104"/>
      <c r="U115" s="181"/>
      <c r="V115" s="176"/>
      <c r="W115" s="181"/>
      <c r="X115" s="181"/>
      <c r="Y115" s="181"/>
      <c r="Z115" s="181"/>
      <c r="AA115" s="181"/>
      <c r="AB115" s="181"/>
      <c r="AC115" s="181"/>
    </row>
    <row r="116" spans="1:29" x14ac:dyDescent="0.15">
      <c r="A116" s="199">
        <f t="shared" si="1"/>
        <v>113</v>
      </c>
      <c r="C116" s="104"/>
      <c r="D116" s="104"/>
      <c r="E116" s="104"/>
      <c r="F116" s="104"/>
      <c r="G116" s="104"/>
      <c r="H116" s="104"/>
      <c r="I116" s="104"/>
      <c r="J116" s="104"/>
      <c r="K116" s="104"/>
      <c r="L116" s="104"/>
      <c r="M116" s="104"/>
      <c r="N116" s="104"/>
      <c r="O116" s="104"/>
      <c r="P116" s="104"/>
      <c r="Q116" s="104"/>
      <c r="R116" s="104"/>
      <c r="S116" s="104"/>
      <c r="T116" s="104"/>
      <c r="U116" s="181"/>
      <c r="V116" s="176"/>
      <c r="W116" s="181"/>
      <c r="X116" s="181"/>
      <c r="Y116" s="181"/>
      <c r="Z116" s="181"/>
      <c r="AA116" s="181"/>
      <c r="AB116" s="181"/>
      <c r="AC116" s="181"/>
    </row>
    <row r="117" spans="1:29" x14ac:dyDescent="0.15">
      <c r="A117" s="199">
        <f t="shared" si="1"/>
        <v>114</v>
      </c>
      <c r="C117" s="104"/>
      <c r="D117" s="104"/>
      <c r="E117" s="104"/>
      <c r="F117" s="104"/>
      <c r="G117" s="104"/>
      <c r="H117" s="104"/>
      <c r="I117" s="104"/>
      <c r="J117" s="104"/>
      <c r="K117" s="104"/>
      <c r="L117" s="104"/>
      <c r="M117" s="104"/>
      <c r="N117" s="104"/>
      <c r="O117" s="104"/>
      <c r="P117" s="104"/>
      <c r="Q117" s="104"/>
      <c r="R117" s="104"/>
      <c r="S117" s="104"/>
      <c r="T117" s="104"/>
      <c r="U117" s="181"/>
      <c r="V117" s="176"/>
      <c r="W117" s="181"/>
      <c r="X117" s="181"/>
      <c r="Y117" s="181"/>
      <c r="Z117" s="181"/>
      <c r="AA117" s="181"/>
      <c r="AB117" s="181"/>
      <c r="AC117" s="181"/>
    </row>
    <row r="118" spans="1:29" x14ac:dyDescent="0.15">
      <c r="A118" s="199">
        <f t="shared" si="1"/>
        <v>115</v>
      </c>
      <c r="C118" s="104"/>
      <c r="D118" s="104"/>
      <c r="E118" s="104"/>
      <c r="F118" s="104"/>
      <c r="G118" s="104"/>
      <c r="H118" s="104"/>
      <c r="I118" s="104"/>
      <c r="J118" s="104"/>
      <c r="K118" s="104"/>
      <c r="L118" s="104"/>
      <c r="M118" s="104"/>
      <c r="N118" s="104"/>
      <c r="O118" s="104"/>
      <c r="P118" s="104"/>
      <c r="Q118" s="104"/>
      <c r="R118" s="104"/>
      <c r="S118" s="104"/>
      <c r="T118" s="104"/>
      <c r="U118" s="181"/>
      <c r="V118" s="176"/>
      <c r="W118" s="181"/>
      <c r="X118" s="181"/>
      <c r="Y118" s="181"/>
      <c r="Z118" s="181"/>
      <c r="AA118" s="181"/>
      <c r="AB118" s="181"/>
      <c r="AC118" s="181"/>
    </row>
    <row r="119" spans="1:29" x14ac:dyDescent="0.15">
      <c r="A119" s="199">
        <f t="shared" si="1"/>
        <v>116</v>
      </c>
      <c r="C119" s="104"/>
      <c r="D119" s="104"/>
      <c r="E119" s="104"/>
      <c r="F119" s="104"/>
      <c r="G119" s="104"/>
      <c r="H119" s="104"/>
      <c r="I119" s="104"/>
      <c r="J119" s="104"/>
      <c r="K119" s="104"/>
      <c r="L119" s="104"/>
      <c r="M119" s="104"/>
      <c r="N119" s="104"/>
      <c r="O119" s="104"/>
      <c r="P119" s="104"/>
      <c r="Q119" s="104"/>
      <c r="R119" s="104"/>
      <c r="S119" s="104"/>
      <c r="T119" s="104"/>
      <c r="U119" s="181"/>
      <c r="V119" s="176"/>
      <c r="W119" s="181"/>
      <c r="X119" s="181"/>
      <c r="Y119" s="181"/>
      <c r="Z119" s="181"/>
      <c r="AA119" s="181"/>
      <c r="AB119" s="181"/>
      <c r="AC119" s="181"/>
    </row>
    <row r="120" spans="1:29" x14ac:dyDescent="0.15">
      <c r="A120" s="199">
        <f t="shared" si="1"/>
        <v>117</v>
      </c>
      <c r="C120" s="104"/>
      <c r="D120" s="104"/>
      <c r="E120" s="104"/>
      <c r="F120" s="104"/>
      <c r="G120" s="104"/>
      <c r="H120" s="104"/>
      <c r="I120" s="104"/>
      <c r="J120" s="104"/>
      <c r="K120" s="104"/>
      <c r="L120" s="104"/>
      <c r="M120" s="104"/>
      <c r="N120" s="104"/>
      <c r="O120" s="104"/>
      <c r="P120" s="104"/>
      <c r="Q120" s="104"/>
      <c r="R120" s="104"/>
      <c r="S120" s="104"/>
      <c r="T120" s="104"/>
      <c r="U120" s="181"/>
      <c r="V120" s="176"/>
      <c r="W120" s="181"/>
      <c r="X120" s="181"/>
      <c r="Y120" s="181"/>
      <c r="Z120" s="181"/>
      <c r="AA120" s="181"/>
      <c r="AB120" s="181"/>
      <c r="AC120" s="181"/>
    </row>
    <row r="121" spans="1:29" x14ac:dyDescent="0.15">
      <c r="A121" s="199">
        <f t="shared" si="1"/>
        <v>118</v>
      </c>
      <c r="C121" s="104"/>
      <c r="D121" s="104"/>
      <c r="E121" s="104"/>
      <c r="F121" s="104"/>
      <c r="G121" s="104"/>
      <c r="H121" s="104"/>
      <c r="I121" s="104"/>
      <c r="J121" s="104"/>
      <c r="K121" s="104"/>
      <c r="L121" s="104"/>
      <c r="M121" s="104"/>
      <c r="N121" s="104"/>
      <c r="O121" s="104"/>
      <c r="P121" s="104"/>
      <c r="Q121" s="104"/>
      <c r="R121" s="104"/>
      <c r="S121" s="104"/>
      <c r="T121" s="104"/>
      <c r="U121" s="181"/>
      <c r="V121" s="176"/>
      <c r="W121" s="181"/>
      <c r="X121" s="181"/>
      <c r="Y121" s="181"/>
      <c r="Z121" s="181"/>
      <c r="AA121" s="181"/>
      <c r="AB121" s="181"/>
      <c r="AC121" s="181"/>
    </row>
    <row r="122" spans="1:29" x14ac:dyDescent="0.15">
      <c r="A122" s="199">
        <f t="shared" si="1"/>
        <v>119</v>
      </c>
      <c r="C122" s="104"/>
      <c r="D122" s="104"/>
      <c r="E122" s="104"/>
      <c r="F122" s="104"/>
      <c r="G122" s="104"/>
      <c r="H122" s="104"/>
      <c r="I122" s="104"/>
      <c r="J122" s="104"/>
      <c r="K122" s="104"/>
      <c r="L122" s="104"/>
      <c r="M122" s="104"/>
      <c r="N122" s="104"/>
      <c r="O122" s="104"/>
      <c r="P122" s="104"/>
      <c r="Q122" s="104"/>
      <c r="R122" s="104"/>
      <c r="S122" s="104"/>
      <c r="T122" s="104"/>
      <c r="U122" s="181"/>
      <c r="V122" s="176"/>
      <c r="W122" s="181"/>
      <c r="X122" s="181"/>
      <c r="Y122" s="181"/>
      <c r="Z122" s="181"/>
      <c r="AA122" s="181"/>
      <c r="AB122" s="181"/>
      <c r="AC122" s="181"/>
    </row>
    <row r="123" spans="1:29" x14ac:dyDescent="0.15">
      <c r="A123" s="199">
        <f t="shared" si="1"/>
        <v>120</v>
      </c>
      <c r="C123" s="104"/>
      <c r="D123" s="104"/>
      <c r="E123" s="104"/>
      <c r="F123" s="104"/>
      <c r="G123" s="104"/>
      <c r="H123" s="104"/>
      <c r="I123" s="104"/>
      <c r="J123" s="104"/>
      <c r="K123" s="104"/>
      <c r="L123" s="104"/>
      <c r="M123" s="104"/>
      <c r="N123" s="104"/>
      <c r="O123" s="104"/>
      <c r="P123" s="104"/>
      <c r="Q123" s="104"/>
      <c r="R123" s="104"/>
      <c r="S123" s="104"/>
      <c r="T123" s="104"/>
      <c r="U123" s="181"/>
      <c r="V123" s="176"/>
      <c r="W123" s="181"/>
      <c r="X123" s="181"/>
      <c r="Y123" s="181"/>
      <c r="Z123" s="181"/>
      <c r="AA123" s="181"/>
      <c r="AB123" s="181"/>
      <c r="AC123" s="181"/>
    </row>
    <row r="124" spans="1:29" x14ac:dyDescent="0.15">
      <c r="A124" s="199">
        <f t="shared" si="1"/>
        <v>121</v>
      </c>
      <c r="C124" s="104"/>
      <c r="D124" s="104"/>
      <c r="E124" s="104"/>
      <c r="F124" s="104"/>
      <c r="G124" s="104"/>
      <c r="H124" s="104"/>
      <c r="I124" s="104"/>
      <c r="J124" s="104"/>
      <c r="K124" s="104"/>
      <c r="L124" s="104"/>
      <c r="M124" s="104"/>
      <c r="N124" s="104"/>
      <c r="O124" s="104"/>
      <c r="P124" s="104"/>
      <c r="Q124" s="104"/>
      <c r="R124" s="104"/>
      <c r="S124" s="104"/>
      <c r="T124" s="104"/>
      <c r="U124" s="181"/>
      <c r="V124" s="176"/>
      <c r="W124" s="181"/>
      <c r="X124" s="181"/>
      <c r="Y124" s="181"/>
      <c r="Z124" s="181"/>
      <c r="AA124" s="181"/>
      <c r="AB124" s="181"/>
      <c r="AC124" s="181"/>
    </row>
    <row r="125" spans="1:29" x14ac:dyDescent="0.15">
      <c r="A125" s="199">
        <f t="shared" si="1"/>
        <v>122</v>
      </c>
      <c r="C125" s="104"/>
      <c r="D125" s="104"/>
      <c r="E125" s="104"/>
      <c r="F125" s="104"/>
      <c r="G125" s="104"/>
      <c r="H125" s="104"/>
      <c r="I125" s="104"/>
      <c r="J125" s="104"/>
      <c r="K125" s="104"/>
      <c r="L125" s="104"/>
      <c r="M125" s="104"/>
      <c r="N125" s="104"/>
      <c r="O125" s="104"/>
      <c r="P125" s="104"/>
      <c r="Q125" s="104"/>
      <c r="R125" s="104"/>
      <c r="S125" s="104"/>
      <c r="T125" s="104"/>
      <c r="U125" s="181"/>
      <c r="V125" s="176"/>
      <c r="W125" s="181"/>
      <c r="X125" s="181"/>
      <c r="Y125" s="181"/>
      <c r="Z125" s="181"/>
      <c r="AA125" s="181"/>
      <c r="AB125" s="181"/>
      <c r="AC125" s="181"/>
    </row>
    <row r="126" spans="1:29" x14ac:dyDescent="0.15">
      <c r="A126" s="199">
        <f t="shared" si="1"/>
        <v>123</v>
      </c>
      <c r="C126" s="104"/>
      <c r="D126" s="104"/>
      <c r="E126" s="104"/>
      <c r="F126" s="104"/>
      <c r="G126" s="104"/>
      <c r="H126" s="104"/>
      <c r="I126" s="104"/>
      <c r="J126" s="104"/>
      <c r="K126" s="104"/>
      <c r="L126" s="104"/>
      <c r="M126" s="104"/>
      <c r="N126" s="104"/>
      <c r="O126" s="104"/>
      <c r="P126" s="104"/>
      <c r="Q126" s="104"/>
      <c r="R126" s="104"/>
      <c r="S126" s="104"/>
      <c r="T126" s="104"/>
      <c r="U126" s="181"/>
      <c r="V126" s="176"/>
      <c r="W126" s="181"/>
      <c r="X126" s="181"/>
      <c r="Y126" s="181"/>
      <c r="Z126" s="181"/>
      <c r="AA126" s="181"/>
      <c r="AB126" s="181"/>
      <c r="AC126" s="181"/>
    </row>
    <row r="127" spans="1:29" x14ac:dyDescent="0.15">
      <c r="A127" s="199">
        <f t="shared" si="1"/>
        <v>124</v>
      </c>
      <c r="C127" s="104"/>
      <c r="D127" s="104"/>
      <c r="E127" s="104"/>
      <c r="F127" s="104"/>
      <c r="G127" s="104"/>
      <c r="H127" s="104"/>
      <c r="I127" s="104"/>
      <c r="J127" s="104"/>
      <c r="K127" s="104"/>
      <c r="L127" s="104"/>
      <c r="M127" s="104"/>
      <c r="N127" s="104"/>
      <c r="O127" s="104"/>
      <c r="P127" s="104"/>
      <c r="Q127" s="104"/>
      <c r="R127" s="104"/>
      <c r="S127" s="104"/>
      <c r="T127" s="104"/>
      <c r="U127" s="181"/>
      <c r="V127" s="176"/>
      <c r="W127" s="181"/>
      <c r="X127" s="181"/>
      <c r="Y127" s="181"/>
      <c r="Z127" s="181"/>
      <c r="AA127" s="181"/>
      <c r="AB127" s="181"/>
      <c r="AC127" s="181"/>
    </row>
    <row r="128" spans="1:29" x14ac:dyDescent="0.15">
      <c r="A128" s="199">
        <f t="shared" si="1"/>
        <v>125</v>
      </c>
      <c r="C128" s="104"/>
      <c r="D128" s="104"/>
      <c r="E128" s="104"/>
      <c r="F128" s="104"/>
      <c r="G128" s="104"/>
      <c r="H128" s="104"/>
      <c r="I128" s="104"/>
      <c r="J128" s="104"/>
      <c r="K128" s="104"/>
      <c r="L128" s="104"/>
      <c r="M128" s="104"/>
      <c r="N128" s="104"/>
      <c r="O128" s="104"/>
      <c r="P128" s="104"/>
      <c r="Q128" s="104"/>
      <c r="R128" s="104"/>
      <c r="S128" s="104"/>
      <c r="T128" s="104"/>
      <c r="U128" s="181"/>
      <c r="V128" s="176"/>
      <c r="W128" s="181"/>
      <c r="X128" s="181"/>
      <c r="Y128" s="181"/>
      <c r="Z128" s="181"/>
      <c r="AA128" s="181"/>
      <c r="AB128" s="181"/>
      <c r="AC128" s="181"/>
    </row>
    <row r="129" spans="1:29" x14ac:dyDescent="0.15">
      <c r="A129" s="199">
        <f t="shared" si="1"/>
        <v>126</v>
      </c>
      <c r="C129" s="104"/>
      <c r="D129" s="104"/>
      <c r="E129" s="104"/>
      <c r="F129" s="104"/>
      <c r="G129" s="104"/>
      <c r="H129" s="104"/>
      <c r="I129" s="104"/>
      <c r="J129" s="104"/>
      <c r="K129" s="104"/>
      <c r="L129" s="104"/>
      <c r="M129" s="104"/>
      <c r="N129" s="104"/>
      <c r="O129" s="104"/>
      <c r="P129" s="104"/>
      <c r="Q129" s="104"/>
      <c r="R129" s="104"/>
      <c r="S129" s="104"/>
      <c r="T129" s="104"/>
      <c r="U129" s="181"/>
      <c r="V129" s="176"/>
      <c r="W129" s="181"/>
      <c r="X129" s="181"/>
      <c r="Y129" s="181"/>
      <c r="Z129" s="181"/>
      <c r="AA129" s="181"/>
      <c r="AB129" s="181"/>
      <c r="AC129" s="181"/>
    </row>
    <row r="130" spans="1:29" x14ac:dyDescent="0.15">
      <c r="A130" s="199">
        <f t="shared" si="1"/>
        <v>127</v>
      </c>
      <c r="C130" s="104"/>
      <c r="D130" s="104"/>
      <c r="E130" s="104"/>
      <c r="F130" s="104"/>
      <c r="G130" s="104"/>
      <c r="H130" s="104"/>
      <c r="I130" s="104"/>
      <c r="J130" s="104"/>
      <c r="K130" s="104"/>
      <c r="L130" s="104"/>
      <c r="M130" s="104"/>
      <c r="N130" s="104"/>
      <c r="O130" s="104"/>
      <c r="P130" s="104"/>
      <c r="Q130" s="104"/>
      <c r="R130" s="104"/>
      <c r="S130" s="104"/>
      <c r="T130" s="104"/>
      <c r="U130" s="181"/>
      <c r="V130" s="176"/>
      <c r="W130" s="181"/>
      <c r="X130" s="181"/>
      <c r="Y130" s="181"/>
      <c r="Z130" s="181"/>
      <c r="AA130" s="181"/>
      <c r="AB130" s="181"/>
      <c r="AC130" s="181"/>
    </row>
    <row r="131" spans="1:29" x14ac:dyDescent="0.15">
      <c r="A131" s="199">
        <f t="shared" si="1"/>
        <v>128</v>
      </c>
      <c r="C131" s="104"/>
      <c r="D131" s="104"/>
      <c r="E131" s="104"/>
      <c r="F131" s="104"/>
      <c r="G131" s="104"/>
      <c r="H131" s="104"/>
      <c r="I131" s="104"/>
      <c r="J131" s="104"/>
      <c r="K131" s="104"/>
      <c r="L131" s="104"/>
      <c r="M131" s="104"/>
      <c r="N131" s="104"/>
      <c r="O131" s="104"/>
      <c r="P131" s="104"/>
      <c r="Q131" s="104"/>
      <c r="R131" s="104"/>
      <c r="S131" s="104"/>
      <c r="T131" s="104"/>
      <c r="U131" s="181"/>
      <c r="V131" s="176"/>
      <c r="W131" s="181"/>
      <c r="X131" s="181"/>
      <c r="Y131" s="181"/>
      <c r="Z131" s="181"/>
      <c r="AA131" s="181"/>
      <c r="AB131" s="181"/>
      <c r="AC131" s="181"/>
    </row>
    <row r="132" spans="1:29" x14ac:dyDescent="0.15">
      <c r="A132" s="199">
        <f t="shared" si="1"/>
        <v>129</v>
      </c>
      <c r="C132" s="104"/>
      <c r="D132" s="104"/>
      <c r="E132" s="104"/>
      <c r="F132" s="104"/>
      <c r="G132" s="104"/>
      <c r="H132" s="104"/>
      <c r="I132" s="104"/>
      <c r="J132" s="104"/>
      <c r="K132" s="104"/>
      <c r="L132" s="104"/>
      <c r="M132" s="104"/>
      <c r="N132" s="104"/>
      <c r="O132" s="104"/>
      <c r="P132" s="104"/>
      <c r="Q132" s="104"/>
      <c r="R132" s="104"/>
      <c r="S132" s="104"/>
      <c r="T132" s="104"/>
      <c r="U132" s="181"/>
      <c r="V132" s="176"/>
      <c r="W132" s="181"/>
      <c r="X132" s="181"/>
      <c r="Y132" s="181"/>
      <c r="Z132" s="181"/>
      <c r="AA132" s="181"/>
      <c r="AB132" s="181"/>
      <c r="AC132" s="181"/>
    </row>
    <row r="133" spans="1:29" x14ac:dyDescent="0.15">
      <c r="A133" s="199">
        <f t="shared" si="1"/>
        <v>130</v>
      </c>
      <c r="C133" s="104"/>
      <c r="D133" s="104"/>
      <c r="E133" s="104"/>
      <c r="F133" s="104"/>
      <c r="G133" s="104"/>
      <c r="H133" s="104"/>
      <c r="I133" s="104"/>
      <c r="J133" s="104"/>
      <c r="K133" s="104"/>
      <c r="L133" s="104"/>
      <c r="M133" s="104"/>
      <c r="N133" s="104"/>
      <c r="O133" s="104"/>
      <c r="P133" s="104"/>
      <c r="Q133" s="104"/>
      <c r="R133" s="104"/>
      <c r="S133" s="104"/>
      <c r="T133" s="104"/>
      <c r="U133" s="181"/>
      <c r="V133" s="176"/>
      <c r="W133" s="181"/>
      <c r="X133" s="181"/>
      <c r="Y133" s="181"/>
      <c r="Z133" s="181"/>
      <c r="AA133" s="181"/>
      <c r="AB133" s="181"/>
      <c r="AC133" s="181"/>
    </row>
    <row r="134" spans="1:29" x14ac:dyDescent="0.15">
      <c r="A134" s="199">
        <f t="shared" ref="A134:A197" si="2">A133+1</f>
        <v>131</v>
      </c>
      <c r="C134" s="104"/>
      <c r="D134" s="104"/>
      <c r="E134" s="104"/>
      <c r="F134" s="104"/>
      <c r="G134" s="104"/>
      <c r="H134" s="104"/>
      <c r="I134" s="104"/>
      <c r="J134" s="104"/>
      <c r="K134" s="104"/>
      <c r="L134" s="104"/>
      <c r="M134" s="104"/>
      <c r="N134" s="104"/>
      <c r="O134" s="104"/>
      <c r="P134" s="104"/>
      <c r="Q134" s="104"/>
      <c r="R134" s="104"/>
      <c r="S134" s="104"/>
      <c r="T134" s="104"/>
      <c r="U134" s="181"/>
      <c r="V134" s="176"/>
      <c r="W134" s="181"/>
      <c r="X134" s="181"/>
      <c r="Y134" s="181"/>
      <c r="Z134" s="181"/>
      <c r="AA134" s="181"/>
      <c r="AB134" s="181"/>
      <c r="AC134" s="181"/>
    </row>
    <row r="135" spans="1:29" x14ac:dyDescent="0.15">
      <c r="A135" s="199">
        <f t="shared" si="2"/>
        <v>132</v>
      </c>
      <c r="C135" s="104"/>
      <c r="D135" s="104"/>
      <c r="E135" s="104"/>
      <c r="F135" s="104"/>
      <c r="G135" s="104"/>
      <c r="H135" s="104"/>
      <c r="I135" s="104"/>
      <c r="J135" s="104"/>
      <c r="K135" s="104"/>
      <c r="L135" s="104"/>
      <c r="M135" s="104"/>
      <c r="N135" s="104"/>
      <c r="O135" s="104"/>
      <c r="P135" s="104"/>
      <c r="Q135" s="104"/>
      <c r="R135" s="104"/>
      <c r="S135" s="104"/>
      <c r="T135" s="104"/>
      <c r="U135" s="181"/>
      <c r="V135" s="176"/>
      <c r="W135" s="181"/>
      <c r="X135" s="181"/>
      <c r="Y135" s="181"/>
      <c r="Z135" s="181"/>
      <c r="AA135" s="181"/>
      <c r="AB135" s="181"/>
      <c r="AC135" s="181"/>
    </row>
    <row r="136" spans="1:29" x14ac:dyDescent="0.15">
      <c r="A136" s="199">
        <f t="shared" si="2"/>
        <v>133</v>
      </c>
      <c r="C136" s="104"/>
      <c r="D136" s="104"/>
      <c r="E136" s="104"/>
      <c r="F136" s="104"/>
      <c r="G136" s="104"/>
      <c r="H136" s="104"/>
      <c r="I136" s="104"/>
      <c r="J136" s="104"/>
      <c r="K136" s="104"/>
      <c r="L136" s="104"/>
      <c r="M136" s="104"/>
      <c r="N136" s="104"/>
      <c r="O136" s="104"/>
      <c r="P136" s="104"/>
      <c r="Q136" s="104"/>
      <c r="R136" s="104"/>
      <c r="S136" s="104"/>
      <c r="T136" s="104"/>
      <c r="U136" s="181"/>
      <c r="V136" s="176"/>
      <c r="W136" s="181"/>
      <c r="X136" s="181"/>
      <c r="Y136" s="181"/>
      <c r="Z136" s="181"/>
      <c r="AA136" s="181"/>
      <c r="AB136" s="181"/>
      <c r="AC136" s="181"/>
    </row>
    <row r="137" spans="1:29" x14ac:dyDescent="0.15">
      <c r="A137" s="199">
        <f t="shared" si="2"/>
        <v>134</v>
      </c>
      <c r="C137" s="104"/>
      <c r="D137" s="104"/>
      <c r="E137" s="104"/>
      <c r="F137" s="104"/>
      <c r="G137" s="104"/>
      <c r="H137" s="104"/>
      <c r="I137" s="104"/>
      <c r="J137" s="104"/>
      <c r="K137" s="104"/>
      <c r="L137" s="104"/>
      <c r="M137" s="104"/>
      <c r="N137" s="104"/>
      <c r="O137" s="104"/>
      <c r="P137" s="104"/>
      <c r="Q137" s="104"/>
      <c r="R137" s="104"/>
      <c r="S137" s="104"/>
      <c r="T137" s="104"/>
      <c r="U137" s="181"/>
      <c r="V137" s="176"/>
      <c r="W137" s="181"/>
      <c r="X137" s="181"/>
      <c r="Y137" s="181"/>
      <c r="Z137" s="181"/>
      <c r="AA137" s="181"/>
      <c r="AB137" s="181"/>
      <c r="AC137" s="181"/>
    </row>
    <row r="138" spans="1:29" x14ac:dyDescent="0.15">
      <c r="A138" s="199">
        <f t="shared" si="2"/>
        <v>135</v>
      </c>
      <c r="C138" s="104"/>
      <c r="D138" s="104"/>
      <c r="E138" s="104"/>
      <c r="F138" s="104"/>
      <c r="G138" s="104"/>
      <c r="H138" s="104"/>
      <c r="I138" s="104"/>
      <c r="J138" s="104"/>
      <c r="K138" s="104"/>
      <c r="L138" s="104"/>
      <c r="M138" s="104"/>
      <c r="N138" s="104"/>
      <c r="O138" s="104"/>
      <c r="P138" s="104"/>
      <c r="Q138" s="104"/>
      <c r="R138" s="104"/>
      <c r="S138" s="104"/>
      <c r="T138" s="104"/>
      <c r="U138" s="181"/>
      <c r="V138" s="176"/>
      <c r="W138" s="181"/>
      <c r="X138" s="181"/>
      <c r="Y138" s="181"/>
      <c r="Z138" s="181"/>
      <c r="AA138" s="181"/>
      <c r="AB138" s="181"/>
      <c r="AC138" s="181"/>
    </row>
    <row r="139" spans="1:29" x14ac:dyDescent="0.15">
      <c r="A139" s="199">
        <f t="shared" si="2"/>
        <v>136</v>
      </c>
      <c r="C139" s="104"/>
      <c r="D139" s="104"/>
      <c r="E139" s="104"/>
      <c r="F139" s="104"/>
      <c r="G139" s="104"/>
      <c r="H139" s="104"/>
      <c r="I139" s="104"/>
      <c r="J139" s="104"/>
      <c r="K139" s="104"/>
      <c r="L139" s="104"/>
      <c r="M139" s="104"/>
      <c r="N139" s="104"/>
      <c r="O139" s="104"/>
      <c r="P139" s="104"/>
      <c r="Q139" s="104"/>
      <c r="R139" s="104"/>
      <c r="S139" s="104"/>
      <c r="T139" s="104"/>
      <c r="U139" s="181"/>
      <c r="V139" s="176"/>
      <c r="W139" s="181"/>
      <c r="X139" s="181"/>
      <c r="Y139" s="181"/>
      <c r="Z139" s="181"/>
      <c r="AA139" s="181"/>
      <c r="AB139" s="181"/>
      <c r="AC139" s="181"/>
    </row>
    <row r="140" spans="1:29" x14ac:dyDescent="0.15">
      <c r="A140" s="199">
        <f t="shared" si="2"/>
        <v>137</v>
      </c>
      <c r="C140" s="104"/>
      <c r="D140" s="104"/>
      <c r="E140" s="104"/>
      <c r="F140" s="104"/>
      <c r="G140" s="104"/>
      <c r="H140" s="104"/>
      <c r="I140" s="104"/>
      <c r="J140" s="104"/>
      <c r="K140" s="104"/>
      <c r="L140" s="104"/>
      <c r="M140" s="104"/>
      <c r="N140" s="104"/>
      <c r="O140" s="104"/>
      <c r="P140" s="104"/>
      <c r="Q140" s="104"/>
      <c r="R140" s="104"/>
      <c r="S140" s="104"/>
      <c r="T140" s="104"/>
      <c r="U140" s="181"/>
      <c r="V140" s="176"/>
      <c r="W140" s="181"/>
      <c r="X140" s="181"/>
      <c r="Y140" s="181"/>
      <c r="Z140" s="181"/>
      <c r="AA140" s="181"/>
      <c r="AB140" s="181"/>
      <c r="AC140" s="181"/>
    </row>
    <row r="141" spans="1:29" x14ac:dyDescent="0.15">
      <c r="A141" s="199">
        <f t="shared" si="2"/>
        <v>138</v>
      </c>
      <c r="C141" s="104"/>
      <c r="D141" s="104"/>
      <c r="E141" s="104"/>
      <c r="F141" s="104"/>
      <c r="G141" s="104"/>
      <c r="H141" s="104"/>
      <c r="I141" s="104"/>
      <c r="J141" s="104"/>
      <c r="K141" s="104"/>
      <c r="L141" s="104"/>
      <c r="M141" s="104"/>
      <c r="N141" s="104"/>
      <c r="O141" s="104"/>
      <c r="P141" s="104"/>
      <c r="Q141" s="104"/>
      <c r="R141" s="104"/>
      <c r="S141" s="104"/>
      <c r="T141" s="104"/>
      <c r="U141" s="181"/>
      <c r="V141" s="176"/>
      <c r="W141" s="181"/>
      <c r="X141" s="181"/>
      <c r="Y141" s="181"/>
      <c r="Z141" s="181"/>
      <c r="AA141" s="181"/>
      <c r="AB141" s="181"/>
      <c r="AC141" s="181"/>
    </row>
    <row r="142" spans="1:29" x14ac:dyDescent="0.15">
      <c r="A142" s="199">
        <f t="shared" si="2"/>
        <v>139</v>
      </c>
      <c r="C142" s="104"/>
      <c r="D142" s="104"/>
      <c r="E142" s="104"/>
      <c r="F142" s="104"/>
      <c r="G142" s="104"/>
      <c r="H142" s="104"/>
      <c r="I142" s="104"/>
      <c r="J142" s="104"/>
      <c r="K142" s="104"/>
      <c r="L142" s="104"/>
      <c r="M142" s="104"/>
      <c r="N142" s="104"/>
      <c r="O142" s="104"/>
      <c r="P142" s="104"/>
      <c r="Q142" s="104"/>
      <c r="R142" s="104"/>
      <c r="S142" s="104"/>
      <c r="T142" s="104"/>
      <c r="U142" s="181"/>
      <c r="V142" s="176"/>
      <c r="W142" s="181"/>
      <c r="X142" s="181"/>
      <c r="Y142" s="181"/>
      <c r="Z142" s="181"/>
      <c r="AA142" s="181"/>
      <c r="AB142" s="181"/>
      <c r="AC142" s="181"/>
    </row>
    <row r="143" spans="1:29" x14ac:dyDescent="0.15">
      <c r="A143" s="199">
        <f t="shared" si="2"/>
        <v>140</v>
      </c>
      <c r="C143" s="104"/>
      <c r="D143" s="104"/>
      <c r="E143" s="104"/>
      <c r="F143" s="104"/>
      <c r="G143" s="104"/>
      <c r="H143" s="104"/>
      <c r="I143" s="104"/>
      <c r="J143" s="104"/>
      <c r="K143" s="104"/>
      <c r="L143" s="104"/>
      <c r="M143" s="104"/>
      <c r="N143" s="104"/>
      <c r="O143" s="104"/>
      <c r="P143" s="104"/>
      <c r="Q143" s="104"/>
      <c r="R143" s="104"/>
      <c r="S143" s="104"/>
      <c r="T143" s="104"/>
      <c r="U143" s="181"/>
      <c r="V143" s="176"/>
      <c r="W143" s="181"/>
      <c r="X143" s="181"/>
      <c r="Y143" s="181"/>
      <c r="Z143" s="181"/>
      <c r="AA143" s="181"/>
      <c r="AB143" s="181"/>
      <c r="AC143" s="181"/>
    </row>
    <row r="144" spans="1:29" x14ac:dyDescent="0.15">
      <c r="A144" s="199">
        <f t="shared" si="2"/>
        <v>141</v>
      </c>
      <c r="C144" s="104"/>
      <c r="D144" s="104"/>
      <c r="E144" s="104"/>
      <c r="F144" s="104"/>
      <c r="G144" s="104"/>
      <c r="H144" s="104"/>
      <c r="I144" s="104"/>
      <c r="J144" s="104"/>
      <c r="K144" s="104"/>
      <c r="L144" s="104"/>
      <c r="M144" s="104"/>
      <c r="N144" s="104"/>
      <c r="O144" s="104"/>
      <c r="P144" s="104"/>
      <c r="Q144" s="104"/>
      <c r="R144" s="104"/>
      <c r="S144" s="104"/>
      <c r="T144" s="104"/>
      <c r="U144" s="181"/>
      <c r="V144" s="176"/>
      <c r="W144" s="181"/>
      <c r="X144" s="181"/>
      <c r="Y144" s="181"/>
      <c r="Z144" s="181"/>
      <c r="AA144" s="181"/>
      <c r="AB144" s="181"/>
      <c r="AC144" s="181"/>
    </row>
    <row r="145" spans="1:29" x14ac:dyDescent="0.15">
      <c r="A145" s="199">
        <f t="shared" si="2"/>
        <v>142</v>
      </c>
      <c r="C145" s="104"/>
      <c r="D145" s="104"/>
      <c r="E145" s="104"/>
      <c r="F145" s="104"/>
      <c r="G145" s="104"/>
      <c r="H145" s="104"/>
      <c r="I145" s="104"/>
      <c r="J145" s="104"/>
      <c r="K145" s="104"/>
      <c r="L145" s="104"/>
      <c r="M145" s="104"/>
      <c r="N145" s="104"/>
      <c r="O145" s="104"/>
      <c r="P145" s="104"/>
      <c r="Q145" s="104"/>
      <c r="R145" s="104"/>
      <c r="S145" s="104"/>
      <c r="T145" s="104"/>
      <c r="U145" s="181"/>
      <c r="V145" s="176"/>
      <c r="W145" s="181"/>
      <c r="X145" s="181"/>
      <c r="Y145" s="181"/>
      <c r="Z145" s="181"/>
      <c r="AA145" s="181"/>
      <c r="AB145" s="181"/>
      <c r="AC145" s="181"/>
    </row>
    <row r="146" spans="1:29" x14ac:dyDescent="0.15">
      <c r="A146" s="199">
        <f t="shared" si="2"/>
        <v>143</v>
      </c>
      <c r="C146" s="104"/>
      <c r="D146" s="104"/>
      <c r="E146" s="104"/>
      <c r="F146" s="104"/>
      <c r="G146" s="104"/>
      <c r="H146" s="104"/>
      <c r="I146" s="104"/>
      <c r="J146" s="104"/>
      <c r="K146" s="104"/>
      <c r="L146" s="104"/>
      <c r="M146" s="104"/>
      <c r="N146" s="104"/>
      <c r="O146" s="104"/>
      <c r="P146" s="104"/>
      <c r="Q146" s="104"/>
      <c r="R146" s="104"/>
      <c r="S146" s="104"/>
      <c r="T146" s="104"/>
      <c r="U146" s="181"/>
      <c r="V146" s="176"/>
      <c r="W146" s="181"/>
      <c r="X146" s="181"/>
      <c r="Y146" s="181"/>
      <c r="Z146" s="181"/>
      <c r="AA146" s="181"/>
      <c r="AB146" s="181"/>
      <c r="AC146" s="181"/>
    </row>
    <row r="147" spans="1:29" x14ac:dyDescent="0.15">
      <c r="A147" s="199">
        <f t="shared" si="2"/>
        <v>144</v>
      </c>
      <c r="C147" s="104"/>
      <c r="D147" s="104"/>
      <c r="E147" s="104"/>
      <c r="F147" s="104"/>
      <c r="G147" s="104"/>
      <c r="H147" s="104"/>
      <c r="I147" s="104"/>
      <c r="J147" s="104"/>
      <c r="K147" s="104"/>
      <c r="L147" s="104"/>
      <c r="M147" s="104"/>
      <c r="N147" s="104"/>
      <c r="O147" s="104"/>
      <c r="P147" s="104"/>
      <c r="Q147" s="104"/>
      <c r="R147" s="104"/>
      <c r="S147" s="104"/>
      <c r="T147" s="104"/>
      <c r="U147" s="181"/>
      <c r="V147" s="176"/>
      <c r="W147" s="181"/>
      <c r="X147" s="181"/>
      <c r="Y147" s="181"/>
      <c r="Z147" s="181"/>
      <c r="AA147" s="181"/>
      <c r="AB147" s="181"/>
      <c r="AC147" s="181"/>
    </row>
    <row r="148" spans="1:29" x14ac:dyDescent="0.15">
      <c r="A148" s="199">
        <f t="shared" si="2"/>
        <v>145</v>
      </c>
      <c r="C148" s="104"/>
      <c r="D148" s="104"/>
      <c r="E148" s="104"/>
      <c r="F148" s="104"/>
      <c r="G148" s="104"/>
      <c r="H148" s="104"/>
      <c r="I148" s="104"/>
      <c r="J148" s="104"/>
      <c r="K148" s="104"/>
      <c r="L148" s="104"/>
      <c r="M148" s="104"/>
      <c r="N148" s="104"/>
      <c r="O148" s="104"/>
      <c r="P148" s="104"/>
      <c r="Q148" s="104"/>
      <c r="R148" s="104"/>
      <c r="S148" s="104"/>
      <c r="T148" s="104"/>
      <c r="U148" s="181"/>
      <c r="V148" s="176"/>
      <c r="W148" s="181"/>
      <c r="X148" s="181"/>
      <c r="Y148" s="181"/>
      <c r="Z148" s="181"/>
      <c r="AA148" s="181"/>
      <c r="AB148" s="181"/>
      <c r="AC148" s="181"/>
    </row>
    <row r="149" spans="1:29" x14ac:dyDescent="0.15">
      <c r="A149" s="199">
        <f t="shared" si="2"/>
        <v>146</v>
      </c>
      <c r="C149" s="104"/>
      <c r="D149" s="104"/>
      <c r="E149" s="104"/>
      <c r="F149" s="104"/>
      <c r="G149" s="104"/>
      <c r="H149" s="104"/>
      <c r="I149" s="104"/>
      <c r="J149" s="104"/>
      <c r="K149" s="104"/>
      <c r="L149" s="104"/>
      <c r="M149" s="104"/>
      <c r="N149" s="104"/>
      <c r="O149" s="104"/>
      <c r="P149" s="104"/>
      <c r="Q149" s="104"/>
      <c r="R149" s="104"/>
      <c r="S149" s="104"/>
      <c r="T149" s="104"/>
      <c r="U149" s="181"/>
      <c r="V149" s="176"/>
      <c r="W149" s="181"/>
      <c r="X149" s="181"/>
      <c r="Y149" s="181"/>
      <c r="Z149" s="181"/>
      <c r="AA149" s="181"/>
      <c r="AB149" s="181"/>
      <c r="AC149" s="181"/>
    </row>
    <row r="150" spans="1:29" x14ac:dyDescent="0.15">
      <c r="A150" s="199">
        <f t="shared" si="2"/>
        <v>147</v>
      </c>
      <c r="C150" s="104"/>
      <c r="D150" s="104"/>
      <c r="E150" s="104"/>
      <c r="F150" s="104"/>
      <c r="G150" s="104"/>
      <c r="H150" s="104"/>
      <c r="I150" s="104"/>
      <c r="J150" s="104"/>
      <c r="K150" s="104"/>
      <c r="L150" s="104"/>
      <c r="M150" s="104"/>
      <c r="N150" s="104"/>
      <c r="O150" s="104"/>
      <c r="P150" s="104"/>
      <c r="Q150" s="104"/>
      <c r="R150" s="104"/>
      <c r="S150" s="104"/>
      <c r="T150" s="104"/>
      <c r="U150" s="181"/>
      <c r="V150" s="176"/>
      <c r="W150" s="181"/>
      <c r="X150" s="181"/>
      <c r="Y150" s="181"/>
      <c r="Z150" s="181"/>
      <c r="AA150" s="181"/>
      <c r="AB150" s="181"/>
      <c r="AC150" s="181"/>
    </row>
    <row r="151" spans="1:29" x14ac:dyDescent="0.15">
      <c r="A151" s="199">
        <f t="shared" si="2"/>
        <v>148</v>
      </c>
      <c r="C151" s="104"/>
      <c r="D151" s="104"/>
      <c r="E151" s="104"/>
      <c r="F151" s="104"/>
      <c r="G151" s="104"/>
      <c r="H151" s="104"/>
      <c r="I151" s="104"/>
      <c r="J151" s="104"/>
      <c r="K151" s="104"/>
      <c r="L151" s="104"/>
      <c r="M151" s="104"/>
      <c r="N151" s="104"/>
      <c r="O151" s="104"/>
      <c r="P151" s="104"/>
      <c r="Q151" s="104"/>
      <c r="R151" s="104"/>
      <c r="S151" s="104"/>
      <c r="T151" s="104"/>
      <c r="U151" s="181"/>
      <c r="V151" s="176"/>
      <c r="W151" s="181"/>
      <c r="X151" s="181"/>
      <c r="Y151" s="181"/>
      <c r="Z151" s="181"/>
      <c r="AA151" s="181"/>
      <c r="AB151" s="181"/>
      <c r="AC151" s="181"/>
    </row>
    <row r="152" spans="1:29" x14ac:dyDescent="0.15">
      <c r="A152" s="199">
        <f t="shared" si="2"/>
        <v>149</v>
      </c>
      <c r="C152" s="104"/>
      <c r="D152" s="104"/>
      <c r="E152" s="104"/>
      <c r="F152" s="104"/>
      <c r="G152" s="104"/>
      <c r="H152" s="104"/>
      <c r="I152" s="104"/>
      <c r="J152" s="104"/>
      <c r="K152" s="104"/>
      <c r="L152" s="104"/>
      <c r="M152" s="104"/>
      <c r="N152" s="104"/>
      <c r="O152" s="104"/>
      <c r="P152" s="104"/>
      <c r="Q152" s="104"/>
      <c r="R152" s="104"/>
      <c r="S152" s="104"/>
      <c r="T152" s="104"/>
      <c r="U152" s="181"/>
      <c r="V152" s="176"/>
      <c r="W152" s="181"/>
      <c r="X152" s="181"/>
      <c r="Y152" s="181"/>
      <c r="Z152" s="181"/>
      <c r="AA152" s="181"/>
      <c r="AB152" s="181"/>
      <c r="AC152" s="181"/>
    </row>
    <row r="153" spans="1:29" x14ac:dyDescent="0.15">
      <c r="A153" s="199">
        <f t="shared" si="2"/>
        <v>150</v>
      </c>
      <c r="C153" s="104"/>
      <c r="D153" s="104"/>
      <c r="E153" s="104"/>
      <c r="F153" s="104"/>
      <c r="G153" s="104"/>
      <c r="H153" s="104"/>
      <c r="I153" s="104"/>
      <c r="J153" s="104"/>
      <c r="K153" s="104"/>
      <c r="L153" s="104"/>
      <c r="M153" s="104"/>
      <c r="N153" s="104"/>
      <c r="O153" s="104"/>
      <c r="P153" s="104"/>
      <c r="Q153" s="104"/>
      <c r="R153" s="104"/>
      <c r="S153" s="104"/>
      <c r="T153" s="104"/>
      <c r="U153" s="181"/>
      <c r="V153" s="176"/>
      <c r="W153" s="181"/>
      <c r="X153" s="181"/>
      <c r="Y153" s="181"/>
      <c r="Z153" s="181"/>
      <c r="AA153" s="181"/>
      <c r="AB153" s="181"/>
      <c r="AC153" s="181"/>
    </row>
    <row r="154" spans="1:29" x14ac:dyDescent="0.15">
      <c r="A154" s="199">
        <f t="shared" si="2"/>
        <v>151</v>
      </c>
      <c r="C154" s="104"/>
      <c r="D154" s="104"/>
      <c r="E154" s="104"/>
      <c r="F154" s="104"/>
      <c r="G154" s="104"/>
      <c r="H154" s="104"/>
      <c r="I154" s="104"/>
      <c r="J154" s="104"/>
      <c r="K154" s="104"/>
      <c r="L154" s="104"/>
      <c r="M154" s="104"/>
      <c r="N154" s="104"/>
      <c r="O154" s="104"/>
      <c r="P154" s="104"/>
      <c r="Q154" s="104"/>
      <c r="R154" s="104"/>
      <c r="S154" s="104"/>
      <c r="T154" s="104"/>
      <c r="U154" s="181"/>
      <c r="V154" s="176"/>
      <c r="W154" s="181"/>
      <c r="X154" s="181"/>
      <c r="Y154" s="181"/>
      <c r="Z154" s="181"/>
      <c r="AA154" s="181"/>
      <c r="AB154" s="181"/>
      <c r="AC154" s="181"/>
    </row>
    <row r="155" spans="1:29" x14ac:dyDescent="0.15">
      <c r="A155" s="199">
        <f t="shared" si="2"/>
        <v>152</v>
      </c>
      <c r="C155" s="104"/>
      <c r="D155" s="104"/>
      <c r="E155" s="104"/>
      <c r="F155" s="104"/>
      <c r="G155" s="104"/>
      <c r="H155" s="104"/>
      <c r="I155" s="104"/>
      <c r="J155" s="104"/>
      <c r="K155" s="104"/>
      <c r="L155" s="104"/>
      <c r="M155" s="104"/>
      <c r="N155" s="104"/>
      <c r="O155" s="104"/>
      <c r="P155" s="104"/>
      <c r="Q155" s="104"/>
      <c r="R155" s="104"/>
      <c r="S155" s="104"/>
      <c r="T155" s="104"/>
      <c r="U155" s="181"/>
      <c r="V155" s="176"/>
      <c r="W155" s="181"/>
      <c r="X155" s="181"/>
      <c r="Y155" s="181"/>
      <c r="Z155" s="181"/>
      <c r="AA155" s="181"/>
      <c r="AB155" s="181"/>
      <c r="AC155" s="181"/>
    </row>
    <row r="156" spans="1:29" x14ac:dyDescent="0.15">
      <c r="A156" s="199">
        <f t="shared" si="2"/>
        <v>153</v>
      </c>
      <c r="C156" s="104"/>
      <c r="D156" s="104"/>
      <c r="E156" s="104"/>
      <c r="F156" s="104"/>
      <c r="G156" s="104"/>
      <c r="H156" s="104"/>
      <c r="I156" s="104"/>
      <c r="J156" s="104"/>
      <c r="K156" s="104"/>
      <c r="L156" s="104"/>
      <c r="M156" s="104"/>
      <c r="N156" s="104"/>
      <c r="O156" s="104"/>
      <c r="P156" s="104"/>
      <c r="Q156" s="104"/>
      <c r="R156" s="104"/>
      <c r="S156" s="104"/>
      <c r="T156" s="104"/>
      <c r="U156" s="181"/>
      <c r="V156" s="176"/>
      <c r="W156" s="181"/>
      <c r="X156" s="181"/>
      <c r="Y156" s="181"/>
      <c r="Z156" s="181"/>
      <c r="AA156" s="181"/>
      <c r="AB156" s="181"/>
      <c r="AC156" s="181"/>
    </row>
    <row r="157" spans="1:29" x14ac:dyDescent="0.15">
      <c r="A157" s="199">
        <f t="shared" si="2"/>
        <v>154</v>
      </c>
      <c r="C157" s="104"/>
      <c r="D157" s="104"/>
      <c r="E157" s="104"/>
      <c r="F157" s="104"/>
      <c r="G157" s="104"/>
      <c r="H157" s="104"/>
      <c r="I157" s="104"/>
      <c r="J157" s="104"/>
      <c r="K157" s="104"/>
      <c r="L157" s="104"/>
      <c r="M157" s="104"/>
      <c r="N157" s="104"/>
      <c r="O157" s="104"/>
      <c r="P157" s="104"/>
      <c r="Q157" s="104"/>
      <c r="R157" s="104"/>
      <c r="S157" s="104"/>
      <c r="T157" s="104"/>
      <c r="U157" s="181"/>
      <c r="V157" s="176"/>
      <c r="W157" s="181"/>
      <c r="X157" s="181"/>
      <c r="Y157" s="181"/>
      <c r="Z157" s="181"/>
      <c r="AA157" s="181"/>
      <c r="AB157" s="181"/>
      <c r="AC157" s="181"/>
    </row>
    <row r="158" spans="1:29" x14ac:dyDescent="0.15">
      <c r="A158" s="199">
        <f t="shared" si="2"/>
        <v>155</v>
      </c>
      <c r="C158" s="104"/>
      <c r="D158" s="104"/>
      <c r="E158" s="104"/>
      <c r="F158" s="104"/>
      <c r="G158" s="104"/>
      <c r="H158" s="104"/>
      <c r="I158" s="104"/>
      <c r="J158" s="104"/>
      <c r="K158" s="104"/>
      <c r="L158" s="104"/>
      <c r="M158" s="104"/>
      <c r="N158" s="104"/>
      <c r="O158" s="104"/>
      <c r="P158" s="104"/>
      <c r="Q158" s="104"/>
      <c r="R158" s="104"/>
      <c r="S158" s="104"/>
      <c r="T158" s="104"/>
      <c r="U158" s="181"/>
      <c r="V158" s="176"/>
      <c r="W158" s="181"/>
      <c r="X158" s="181"/>
      <c r="Y158" s="181"/>
      <c r="Z158" s="181"/>
      <c r="AA158" s="181"/>
      <c r="AB158" s="181"/>
      <c r="AC158" s="181"/>
    </row>
    <row r="159" spans="1:29" x14ac:dyDescent="0.15">
      <c r="A159" s="199">
        <f t="shared" si="2"/>
        <v>156</v>
      </c>
      <c r="C159" s="104"/>
      <c r="D159" s="104"/>
      <c r="E159" s="104"/>
      <c r="F159" s="104"/>
      <c r="G159" s="104"/>
      <c r="H159" s="104"/>
      <c r="I159" s="104"/>
      <c r="J159" s="104"/>
      <c r="K159" s="104"/>
      <c r="L159" s="104"/>
      <c r="M159" s="104"/>
      <c r="N159" s="104"/>
      <c r="O159" s="104"/>
      <c r="P159" s="104"/>
      <c r="Q159" s="104"/>
      <c r="R159" s="104"/>
      <c r="S159" s="104"/>
      <c r="T159" s="104"/>
      <c r="U159" s="181"/>
      <c r="V159" s="176"/>
      <c r="W159" s="181"/>
      <c r="X159" s="181"/>
      <c r="Y159" s="181"/>
      <c r="Z159" s="181"/>
      <c r="AA159" s="181"/>
      <c r="AB159" s="181"/>
      <c r="AC159" s="181"/>
    </row>
    <row r="160" spans="1:29" x14ac:dyDescent="0.15">
      <c r="A160" s="199">
        <f t="shared" si="2"/>
        <v>157</v>
      </c>
      <c r="C160" s="104"/>
      <c r="D160" s="104"/>
      <c r="E160" s="104"/>
      <c r="F160" s="104"/>
      <c r="G160" s="104"/>
      <c r="H160" s="104"/>
      <c r="I160" s="104"/>
      <c r="J160" s="104"/>
      <c r="K160" s="104"/>
      <c r="L160" s="104"/>
      <c r="M160" s="104"/>
      <c r="N160" s="104"/>
      <c r="O160" s="104"/>
      <c r="P160" s="104"/>
      <c r="Q160" s="104"/>
      <c r="R160" s="104"/>
      <c r="S160" s="104"/>
      <c r="T160" s="104"/>
      <c r="U160" s="181"/>
      <c r="V160" s="176"/>
      <c r="W160" s="181"/>
      <c r="X160" s="181"/>
      <c r="Y160" s="181"/>
      <c r="Z160" s="181"/>
      <c r="AA160" s="181"/>
      <c r="AB160" s="181"/>
      <c r="AC160" s="181"/>
    </row>
    <row r="161" spans="1:22" x14ac:dyDescent="0.15">
      <c r="A161" s="199">
        <f t="shared" si="2"/>
        <v>158</v>
      </c>
      <c r="C161" s="104"/>
      <c r="D161" s="104"/>
      <c r="E161" s="104"/>
      <c r="F161" s="104"/>
      <c r="G161" s="104"/>
      <c r="H161" s="104"/>
      <c r="I161" s="104"/>
      <c r="J161" s="104"/>
      <c r="K161" s="104"/>
      <c r="L161" s="104"/>
      <c r="M161" s="104"/>
      <c r="N161" s="104"/>
      <c r="O161" s="104"/>
      <c r="P161" s="104"/>
      <c r="Q161" s="104"/>
      <c r="R161" s="104"/>
      <c r="S161" s="104"/>
      <c r="T161" s="104"/>
      <c r="U161" s="181"/>
      <c r="V161" s="176"/>
    </row>
    <row r="162" spans="1:22" x14ac:dyDescent="0.15">
      <c r="A162" s="199">
        <f t="shared" si="2"/>
        <v>159</v>
      </c>
      <c r="C162" s="104"/>
      <c r="D162" s="104"/>
      <c r="E162" s="104"/>
      <c r="F162" s="104"/>
      <c r="G162" s="104"/>
      <c r="H162" s="104"/>
      <c r="I162" s="104"/>
      <c r="J162" s="104"/>
      <c r="K162" s="104"/>
      <c r="L162" s="104"/>
      <c r="M162" s="104"/>
      <c r="N162" s="104"/>
      <c r="O162" s="104"/>
      <c r="P162" s="104"/>
      <c r="Q162" s="104"/>
      <c r="R162" s="104"/>
      <c r="S162" s="104"/>
      <c r="T162" s="104"/>
      <c r="U162" s="181"/>
      <c r="V162" s="176"/>
    </row>
    <row r="163" spans="1:22" x14ac:dyDescent="0.15">
      <c r="A163" s="199">
        <f t="shared" si="2"/>
        <v>160</v>
      </c>
      <c r="C163" s="104"/>
      <c r="D163" s="104"/>
      <c r="E163" s="104"/>
      <c r="F163" s="104"/>
      <c r="G163" s="104"/>
      <c r="H163" s="104"/>
      <c r="I163" s="104"/>
      <c r="J163" s="104"/>
      <c r="K163" s="104"/>
      <c r="L163" s="104"/>
      <c r="M163" s="104"/>
      <c r="N163" s="104"/>
      <c r="O163" s="104"/>
      <c r="P163" s="104"/>
      <c r="Q163" s="104"/>
      <c r="R163" s="104"/>
      <c r="S163" s="104"/>
      <c r="T163" s="104"/>
      <c r="U163" s="181"/>
      <c r="V163" s="176"/>
    </row>
    <row r="164" spans="1:22" x14ac:dyDescent="0.15">
      <c r="A164" s="199">
        <f t="shared" si="2"/>
        <v>161</v>
      </c>
      <c r="C164" s="104"/>
      <c r="D164" s="104"/>
      <c r="E164" s="104"/>
      <c r="F164" s="104"/>
      <c r="G164" s="104"/>
      <c r="H164" s="104"/>
      <c r="I164" s="104"/>
      <c r="J164" s="104"/>
      <c r="K164" s="104"/>
      <c r="L164" s="104"/>
      <c r="M164" s="104"/>
      <c r="N164" s="104"/>
      <c r="O164" s="104"/>
      <c r="P164" s="104"/>
      <c r="Q164" s="104"/>
      <c r="R164" s="104"/>
      <c r="S164" s="104"/>
      <c r="T164" s="104"/>
      <c r="U164" s="181"/>
      <c r="V164" s="176"/>
    </row>
    <row r="165" spans="1:22" x14ac:dyDescent="0.15">
      <c r="A165" s="199">
        <f t="shared" si="2"/>
        <v>162</v>
      </c>
      <c r="C165" s="104"/>
      <c r="D165" s="104"/>
      <c r="E165" s="104"/>
      <c r="F165" s="104"/>
      <c r="G165" s="104"/>
      <c r="H165" s="104"/>
      <c r="I165" s="104"/>
      <c r="J165" s="104"/>
      <c r="K165" s="104"/>
      <c r="L165" s="104"/>
      <c r="M165" s="104"/>
      <c r="N165" s="104"/>
      <c r="O165" s="104"/>
      <c r="P165" s="104"/>
      <c r="Q165" s="104"/>
      <c r="R165" s="104"/>
      <c r="S165" s="104"/>
      <c r="T165" s="104"/>
      <c r="U165" s="181"/>
      <c r="V165" s="176"/>
    </row>
    <row r="166" spans="1:22" x14ac:dyDescent="0.15">
      <c r="A166" s="199">
        <f t="shared" si="2"/>
        <v>163</v>
      </c>
      <c r="C166" s="104"/>
      <c r="D166" s="104"/>
      <c r="E166" s="104"/>
      <c r="F166" s="104"/>
      <c r="G166" s="104"/>
      <c r="H166" s="104"/>
      <c r="I166" s="104"/>
      <c r="J166" s="104"/>
      <c r="K166" s="104"/>
      <c r="L166" s="104"/>
      <c r="M166" s="104"/>
      <c r="N166" s="104"/>
      <c r="O166" s="104"/>
      <c r="P166" s="104"/>
      <c r="Q166" s="104"/>
      <c r="R166" s="104"/>
      <c r="S166" s="104"/>
      <c r="T166" s="104"/>
      <c r="U166" s="181"/>
      <c r="V166" s="176"/>
    </row>
    <row r="167" spans="1:22" x14ac:dyDescent="0.15">
      <c r="A167" s="199">
        <f t="shared" si="2"/>
        <v>164</v>
      </c>
      <c r="C167" s="104"/>
      <c r="D167" s="104"/>
      <c r="E167" s="104"/>
      <c r="F167" s="104"/>
      <c r="G167" s="104"/>
      <c r="H167" s="104"/>
      <c r="I167" s="104"/>
      <c r="J167" s="104"/>
      <c r="K167" s="104"/>
      <c r="L167" s="104"/>
      <c r="M167" s="104"/>
      <c r="N167" s="104"/>
      <c r="O167" s="104"/>
      <c r="P167" s="104"/>
      <c r="Q167" s="104"/>
      <c r="R167" s="104"/>
      <c r="S167" s="104"/>
      <c r="T167" s="104"/>
      <c r="U167" s="181"/>
      <c r="V167" s="176"/>
    </row>
    <row r="168" spans="1:22" x14ac:dyDescent="0.15">
      <c r="A168" s="199">
        <f t="shared" si="2"/>
        <v>165</v>
      </c>
      <c r="C168" s="104"/>
      <c r="D168" s="104"/>
      <c r="E168" s="104"/>
      <c r="F168" s="104"/>
      <c r="G168" s="104"/>
      <c r="H168" s="104"/>
      <c r="I168" s="104"/>
      <c r="J168" s="104"/>
      <c r="K168" s="104"/>
      <c r="L168" s="104"/>
      <c r="M168" s="104"/>
      <c r="N168" s="104"/>
      <c r="O168" s="104"/>
      <c r="P168" s="104"/>
      <c r="Q168" s="104"/>
      <c r="R168" s="104"/>
      <c r="S168" s="104"/>
      <c r="T168" s="104"/>
      <c r="U168" s="181"/>
      <c r="V168" s="176"/>
    </row>
    <row r="169" spans="1:22" x14ac:dyDescent="0.15">
      <c r="A169" s="199">
        <f t="shared" si="2"/>
        <v>166</v>
      </c>
      <c r="C169" s="104"/>
      <c r="D169" s="104"/>
      <c r="E169" s="104"/>
      <c r="F169" s="104"/>
      <c r="G169" s="104"/>
      <c r="H169" s="104"/>
      <c r="I169" s="104"/>
      <c r="J169" s="104"/>
      <c r="K169" s="104"/>
      <c r="L169" s="104"/>
      <c r="M169" s="104"/>
      <c r="N169" s="104"/>
      <c r="O169" s="104"/>
      <c r="P169" s="104"/>
      <c r="Q169" s="104"/>
      <c r="R169" s="104"/>
      <c r="S169" s="104"/>
      <c r="T169" s="104"/>
      <c r="U169" s="181"/>
      <c r="V169" s="176"/>
    </row>
    <row r="170" spans="1:22" x14ac:dyDescent="0.15">
      <c r="A170" s="199">
        <f t="shared" si="2"/>
        <v>167</v>
      </c>
      <c r="C170" s="104"/>
      <c r="D170" s="104"/>
      <c r="E170" s="104"/>
      <c r="F170" s="104"/>
      <c r="G170" s="104"/>
      <c r="H170" s="104"/>
      <c r="I170" s="104"/>
      <c r="J170" s="104"/>
      <c r="K170" s="104"/>
      <c r="L170" s="104"/>
      <c r="M170" s="104"/>
      <c r="N170" s="104"/>
      <c r="O170" s="104"/>
      <c r="P170" s="104"/>
      <c r="Q170" s="104"/>
      <c r="R170" s="104"/>
      <c r="S170" s="104"/>
      <c r="T170" s="104"/>
      <c r="U170" s="181"/>
      <c r="V170" s="176"/>
    </row>
    <row r="171" spans="1:22" x14ac:dyDescent="0.15">
      <c r="A171" s="199">
        <f t="shared" si="2"/>
        <v>168</v>
      </c>
      <c r="C171" s="104"/>
      <c r="D171" s="104"/>
      <c r="E171" s="104"/>
      <c r="F171" s="104"/>
      <c r="G171" s="104"/>
      <c r="H171" s="104"/>
      <c r="I171" s="104"/>
      <c r="J171" s="104"/>
      <c r="K171" s="104"/>
      <c r="L171" s="104"/>
      <c r="M171" s="104"/>
      <c r="N171" s="104"/>
      <c r="O171" s="104"/>
      <c r="P171" s="104"/>
      <c r="Q171" s="104"/>
      <c r="R171" s="104"/>
      <c r="S171" s="104"/>
      <c r="T171" s="104"/>
      <c r="U171" s="181"/>
      <c r="V171" s="176"/>
    </row>
    <row r="172" spans="1:22" x14ac:dyDescent="0.15">
      <c r="A172" s="199">
        <f t="shared" si="2"/>
        <v>169</v>
      </c>
      <c r="C172" s="104"/>
      <c r="D172" s="104"/>
      <c r="E172" s="104"/>
      <c r="F172" s="104"/>
      <c r="G172" s="104"/>
      <c r="H172" s="104"/>
      <c r="I172" s="104"/>
      <c r="J172" s="104"/>
      <c r="K172" s="104"/>
      <c r="L172" s="104"/>
      <c r="M172" s="104"/>
      <c r="N172" s="104"/>
      <c r="O172" s="104"/>
      <c r="P172" s="104"/>
      <c r="Q172" s="104"/>
      <c r="R172" s="104"/>
      <c r="S172" s="104"/>
      <c r="T172" s="104"/>
      <c r="U172" s="181"/>
      <c r="V172" s="176"/>
    </row>
    <row r="173" spans="1:22" x14ac:dyDescent="0.15">
      <c r="A173" s="199">
        <f t="shared" si="2"/>
        <v>170</v>
      </c>
      <c r="C173" s="104"/>
      <c r="D173" s="104"/>
      <c r="E173" s="104"/>
      <c r="F173" s="104"/>
      <c r="G173" s="104"/>
      <c r="H173" s="104"/>
      <c r="I173" s="104"/>
      <c r="J173" s="104"/>
      <c r="K173" s="104"/>
      <c r="L173" s="104"/>
      <c r="M173" s="104"/>
      <c r="N173" s="104"/>
      <c r="O173" s="104"/>
      <c r="P173" s="104"/>
      <c r="Q173" s="104"/>
      <c r="R173" s="104"/>
      <c r="S173" s="104"/>
      <c r="T173" s="104"/>
      <c r="U173" s="181"/>
      <c r="V173" s="176"/>
    </row>
    <row r="174" spans="1:22" x14ac:dyDescent="0.15">
      <c r="A174" s="199">
        <f t="shared" si="2"/>
        <v>171</v>
      </c>
      <c r="C174" s="104"/>
      <c r="D174" s="104"/>
      <c r="E174" s="104"/>
      <c r="F174" s="104"/>
      <c r="G174" s="104"/>
      <c r="H174" s="104"/>
      <c r="I174" s="104"/>
      <c r="J174" s="104"/>
      <c r="K174" s="104"/>
      <c r="L174" s="104"/>
      <c r="M174" s="104"/>
      <c r="N174" s="104"/>
      <c r="O174" s="104"/>
      <c r="P174" s="104"/>
      <c r="Q174" s="104"/>
      <c r="R174" s="104"/>
      <c r="S174" s="104"/>
      <c r="T174" s="104"/>
      <c r="U174" s="181"/>
      <c r="V174" s="176"/>
    </row>
    <row r="175" spans="1:22" x14ac:dyDescent="0.15">
      <c r="A175" s="199">
        <f t="shared" si="2"/>
        <v>172</v>
      </c>
      <c r="C175" s="104"/>
      <c r="D175" s="104"/>
      <c r="E175" s="104"/>
      <c r="F175" s="104"/>
      <c r="G175" s="104"/>
      <c r="H175" s="104"/>
      <c r="I175" s="104"/>
      <c r="J175" s="104"/>
      <c r="K175" s="104"/>
      <c r="L175" s="104"/>
      <c r="M175" s="104"/>
      <c r="N175" s="104"/>
      <c r="O175" s="104"/>
      <c r="P175" s="104"/>
      <c r="Q175" s="104"/>
      <c r="R175" s="104"/>
      <c r="S175" s="104"/>
      <c r="T175" s="104"/>
      <c r="U175" s="181"/>
      <c r="V175" s="176"/>
    </row>
    <row r="176" spans="1:22" x14ac:dyDescent="0.15">
      <c r="A176" s="199">
        <f t="shared" si="2"/>
        <v>173</v>
      </c>
      <c r="C176" s="104"/>
      <c r="D176" s="104"/>
      <c r="E176" s="104"/>
      <c r="F176" s="104"/>
      <c r="G176" s="104"/>
      <c r="H176" s="104"/>
      <c r="I176" s="104"/>
      <c r="J176" s="104"/>
      <c r="K176" s="104"/>
      <c r="L176" s="104"/>
      <c r="M176" s="104"/>
      <c r="N176" s="104"/>
      <c r="O176" s="104"/>
      <c r="P176" s="104"/>
      <c r="Q176" s="104"/>
      <c r="R176" s="104"/>
      <c r="S176" s="104"/>
      <c r="T176" s="104"/>
      <c r="U176" s="181"/>
      <c r="V176" s="176"/>
    </row>
    <row r="177" spans="1:22" x14ac:dyDescent="0.15">
      <c r="A177" s="199">
        <f t="shared" si="2"/>
        <v>174</v>
      </c>
      <c r="C177" s="104"/>
      <c r="D177" s="104"/>
      <c r="E177" s="104"/>
      <c r="F177" s="104"/>
      <c r="G177" s="104"/>
      <c r="H177" s="104"/>
      <c r="I177" s="104"/>
      <c r="J177" s="104"/>
      <c r="K177" s="104"/>
      <c r="L177" s="104"/>
      <c r="M177" s="104"/>
      <c r="N177" s="104"/>
      <c r="O177" s="104"/>
      <c r="P177" s="104"/>
      <c r="Q177" s="104"/>
      <c r="R177" s="104"/>
      <c r="S177" s="104"/>
      <c r="T177" s="104"/>
      <c r="U177" s="181"/>
      <c r="V177" s="176"/>
    </row>
    <row r="178" spans="1:22" x14ac:dyDescent="0.15">
      <c r="A178" s="199">
        <f t="shared" si="2"/>
        <v>175</v>
      </c>
      <c r="C178" s="104"/>
      <c r="D178" s="104"/>
      <c r="E178" s="104"/>
      <c r="F178" s="104"/>
      <c r="G178" s="104"/>
      <c r="H178" s="104"/>
      <c r="I178" s="104"/>
      <c r="J178" s="104"/>
      <c r="K178" s="104"/>
      <c r="L178" s="104"/>
      <c r="M178" s="104"/>
      <c r="N178" s="104"/>
      <c r="O178" s="104"/>
      <c r="P178" s="104"/>
      <c r="Q178" s="104"/>
      <c r="R178" s="104"/>
      <c r="S178" s="104"/>
      <c r="T178" s="104"/>
      <c r="U178" s="181"/>
      <c r="V178" s="176"/>
    </row>
    <row r="179" spans="1:22" x14ac:dyDescent="0.15">
      <c r="A179" s="199">
        <f t="shared" si="2"/>
        <v>176</v>
      </c>
      <c r="C179" s="104"/>
      <c r="D179" s="104"/>
      <c r="E179" s="104"/>
      <c r="F179" s="104"/>
      <c r="G179" s="104"/>
      <c r="H179" s="104"/>
      <c r="I179" s="104"/>
      <c r="J179" s="104"/>
      <c r="K179" s="104"/>
      <c r="L179" s="104"/>
      <c r="M179" s="104"/>
      <c r="N179" s="104"/>
      <c r="O179" s="104"/>
      <c r="P179" s="104"/>
      <c r="Q179" s="104"/>
      <c r="R179" s="104"/>
      <c r="S179" s="104"/>
      <c r="T179" s="104"/>
      <c r="U179" s="181"/>
      <c r="V179" s="176"/>
    </row>
    <row r="180" spans="1:22" x14ac:dyDescent="0.15">
      <c r="A180" s="199">
        <f t="shared" si="2"/>
        <v>177</v>
      </c>
      <c r="C180" s="104"/>
      <c r="D180" s="104"/>
      <c r="E180" s="104"/>
      <c r="F180" s="104"/>
      <c r="G180" s="104"/>
      <c r="H180" s="104"/>
      <c r="I180" s="104"/>
      <c r="J180" s="104"/>
      <c r="K180" s="104"/>
      <c r="L180" s="104"/>
      <c r="M180" s="104"/>
      <c r="N180" s="104"/>
      <c r="O180" s="104"/>
      <c r="P180" s="104"/>
      <c r="Q180" s="104"/>
      <c r="R180" s="104"/>
      <c r="S180" s="104"/>
      <c r="T180" s="104"/>
      <c r="U180" s="181"/>
      <c r="V180" s="176"/>
    </row>
    <row r="181" spans="1:22" x14ac:dyDescent="0.15">
      <c r="A181" s="199">
        <f t="shared" si="2"/>
        <v>178</v>
      </c>
      <c r="C181" s="104"/>
      <c r="D181" s="104"/>
      <c r="E181" s="104"/>
      <c r="F181" s="104"/>
      <c r="G181" s="104"/>
      <c r="H181" s="104"/>
      <c r="I181" s="104"/>
      <c r="J181" s="104"/>
      <c r="K181" s="104"/>
      <c r="L181" s="104"/>
      <c r="M181" s="104"/>
      <c r="N181" s="104"/>
      <c r="O181" s="104"/>
      <c r="P181" s="104"/>
      <c r="Q181" s="104"/>
      <c r="R181" s="104"/>
      <c r="S181" s="104"/>
      <c r="T181" s="104"/>
      <c r="U181" s="181"/>
      <c r="V181" s="176"/>
    </row>
    <row r="182" spans="1:22" x14ac:dyDescent="0.15">
      <c r="A182" s="199">
        <f t="shared" si="2"/>
        <v>179</v>
      </c>
      <c r="C182" s="104"/>
      <c r="D182" s="104"/>
      <c r="E182" s="104"/>
      <c r="F182" s="104"/>
      <c r="G182" s="104"/>
      <c r="H182" s="104"/>
      <c r="I182" s="104"/>
      <c r="J182" s="104"/>
      <c r="K182" s="104"/>
      <c r="L182" s="104"/>
      <c r="M182" s="104"/>
      <c r="N182" s="104"/>
      <c r="O182" s="104"/>
      <c r="P182" s="104"/>
      <c r="Q182" s="104"/>
      <c r="R182" s="104"/>
      <c r="S182" s="104"/>
      <c r="T182" s="104"/>
      <c r="U182" s="181"/>
      <c r="V182" s="176"/>
    </row>
    <row r="183" spans="1:22" x14ac:dyDescent="0.15">
      <c r="A183" s="199">
        <f t="shared" si="2"/>
        <v>180</v>
      </c>
      <c r="C183" s="104"/>
      <c r="D183" s="104"/>
      <c r="E183" s="104"/>
      <c r="F183" s="104"/>
      <c r="G183" s="104"/>
      <c r="H183" s="104"/>
      <c r="I183" s="104"/>
      <c r="J183" s="104"/>
      <c r="K183" s="104"/>
      <c r="L183" s="104"/>
      <c r="M183" s="104"/>
      <c r="N183" s="104"/>
      <c r="O183" s="104"/>
      <c r="P183" s="104"/>
      <c r="Q183" s="104"/>
      <c r="R183" s="104"/>
      <c r="S183" s="104"/>
      <c r="T183" s="104"/>
      <c r="U183" s="181"/>
      <c r="V183" s="176"/>
    </row>
    <row r="184" spans="1:22" x14ac:dyDescent="0.15">
      <c r="A184" s="199">
        <f t="shared" si="2"/>
        <v>181</v>
      </c>
      <c r="C184" s="104"/>
      <c r="D184" s="104"/>
      <c r="E184" s="104"/>
      <c r="F184" s="104"/>
      <c r="G184" s="104"/>
      <c r="H184" s="104"/>
      <c r="I184" s="104"/>
      <c r="J184" s="104"/>
      <c r="K184" s="104"/>
      <c r="L184" s="104"/>
      <c r="M184" s="104"/>
      <c r="N184" s="104"/>
      <c r="O184" s="104"/>
      <c r="P184" s="104"/>
      <c r="Q184" s="104"/>
      <c r="R184" s="104"/>
      <c r="S184" s="104"/>
      <c r="T184" s="104"/>
      <c r="U184" s="181"/>
      <c r="V184" s="176"/>
    </row>
    <row r="185" spans="1:22" x14ac:dyDescent="0.15">
      <c r="A185" s="199">
        <f t="shared" si="2"/>
        <v>182</v>
      </c>
      <c r="C185" s="104"/>
      <c r="D185" s="104"/>
      <c r="E185" s="104"/>
      <c r="F185" s="104"/>
      <c r="G185" s="104"/>
      <c r="H185" s="104"/>
      <c r="I185" s="104"/>
      <c r="J185" s="104"/>
      <c r="K185" s="104"/>
      <c r="L185" s="104"/>
      <c r="M185" s="104"/>
      <c r="N185" s="104"/>
      <c r="O185" s="104"/>
      <c r="P185" s="104"/>
      <c r="Q185" s="104"/>
      <c r="R185" s="104"/>
      <c r="S185" s="104"/>
      <c r="T185" s="104"/>
      <c r="U185" s="181"/>
      <c r="V185" s="176"/>
    </row>
    <row r="186" spans="1:22" x14ac:dyDescent="0.15">
      <c r="A186" s="199">
        <f t="shared" si="2"/>
        <v>183</v>
      </c>
      <c r="C186" s="104"/>
      <c r="D186" s="104"/>
      <c r="E186" s="104"/>
      <c r="F186" s="104"/>
      <c r="G186" s="104"/>
      <c r="H186" s="104"/>
      <c r="I186" s="104"/>
      <c r="J186" s="104"/>
      <c r="K186" s="104"/>
      <c r="L186" s="104"/>
      <c r="M186" s="104"/>
      <c r="N186" s="104"/>
      <c r="O186" s="104"/>
      <c r="P186" s="104"/>
      <c r="Q186" s="104"/>
      <c r="R186" s="104"/>
      <c r="S186" s="104"/>
      <c r="T186" s="104"/>
      <c r="U186" s="181"/>
      <c r="V186" s="176"/>
    </row>
    <row r="187" spans="1:22" x14ac:dyDescent="0.15">
      <c r="A187" s="199">
        <f t="shared" si="2"/>
        <v>184</v>
      </c>
      <c r="C187" s="104"/>
      <c r="D187" s="104"/>
      <c r="E187" s="104"/>
      <c r="F187" s="104"/>
      <c r="G187" s="104"/>
      <c r="H187" s="104"/>
      <c r="I187" s="104"/>
      <c r="J187" s="104"/>
      <c r="K187" s="104"/>
      <c r="L187" s="104"/>
      <c r="M187" s="104"/>
      <c r="N187" s="104"/>
      <c r="O187" s="104"/>
      <c r="P187" s="104"/>
      <c r="Q187" s="104"/>
      <c r="R187" s="104"/>
      <c r="S187" s="104"/>
      <c r="T187" s="104"/>
      <c r="U187" s="181"/>
      <c r="V187" s="176"/>
    </row>
    <row r="188" spans="1:22" x14ac:dyDescent="0.15">
      <c r="A188" s="199">
        <f t="shared" si="2"/>
        <v>185</v>
      </c>
      <c r="C188" s="104"/>
      <c r="D188" s="104"/>
      <c r="E188" s="104"/>
      <c r="F188" s="104"/>
      <c r="G188" s="104"/>
      <c r="H188" s="104"/>
      <c r="I188" s="104"/>
      <c r="J188" s="104"/>
      <c r="K188" s="104"/>
      <c r="L188" s="104"/>
      <c r="M188" s="104"/>
      <c r="N188" s="104"/>
      <c r="O188" s="104"/>
      <c r="P188" s="104"/>
      <c r="Q188" s="104"/>
      <c r="R188" s="104"/>
      <c r="S188" s="104"/>
      <c r="T188" s="104"/>
      <c r="U188" s="181"/>
      <c r="V188" s="176"/>
    </row>
    <row r="189" spans="1:22" x14ac:dyDescent="0.15">
      <c r="A189" s="199">
        <f t="shared" si="2"/>
        <v>186</v>
      </c>
      <c r="C189" s="104"/>
      <c r="D189" s="104"/>
      <c r="E189" s="104"/>
      <c r="F189" s="104"/>
      <c r="G189" s="104"/>
      <c r="H189" s="104"/>
      <c r="I189" s="104"/>
      <c r="J189" s="104"/>
      <c r="K189" s="104"/>
      <c r="L189" s="104"/>
      <c r="M189" s="104"/>
      <c r="N189" s="104"/>
      <c r="O189" s="104"/>
      <c r="P189" s="104"/>
      <c r="Q189" s="104"/>
      <c r="R189" s="104"/>
      <c r="S189" s="104"/>
      <c r="T189" s="104"/>
      <c r="U189" s="181"/>
      <c r="V189" s="176"/>
    </row>
    <row r="190" spans="1:22" x14ac:dyDescent="0.15">
      <c r="A190" s="199">
        <f t="shared" si="2"/>
        <v>187</v>
      </c>
      <c r="C190" s="104"/>
      <c r="D190" s="104"/>
      <c r="E190" s="104"/>
      <c r="F190" s="104"/>
      <c r="G190" s="104"/>
      <c r="H190" s="104"/>
      <c r="I190" s="104"/>
      <c r="J190" s="104"/>
      <c r="K190" s="104"/>
      <c r="L190" s="104"/>
      <c r="M190" s="104"/>
      <c r="N190" s="104"/>
      <c r="O190" s="104"/>
      <c r="P190" s="104"/>
      <c r="Q190" s="104"/>
      <c r="R190" s="104"/>
      <c r="S190" s="104"/>
      <c r="T190" s="104"/>
      <c r="U190" s="181"/>
      <c r="V190" s="176"/>
    </row>
    <row r="191" spans="1:22" x14ac:dyDescent="0.15">
      <c r="A191" s="199">
        <f t="shared" si="2"/>
        <v>188</v>
      </c>
      <c r="C191" s="104"/>
      <c r="D191" s="104"/>
      <c r="E191" s="104"/>
      <c r="F191" s="104"/>
      <c r="G191" s="104"/>
      <c r="H191" s="104"/>
      <c r="I191" s="104"/>
      <c r="J191" s="104"/>
      <c r="K191" s="104"/>
      <c r="L191" s="104"/>
      <c r="M191" s="104"/>
      <c r="N191" s="104"/>
      <c r="O191" s="104"/>
      <c r="P191" s="104"/>
      <c r="Q191" s="104"/>
      <c r="R191" s="104"/>
      <c r="S191" s="104"/>
      <c r="T191" s="104"/>
      <c r="U191" s="181"/>
      <c r="V191" s="176"/>
    </row>
    <row r="192" spans="1:22" x14ac:dyDescent="0.15">
      <c r="A192" s="199">
        <f t="shared" si="2"/>
        <v>189</v>
      </c>
      <c r="C192" s="104"/>
      <c r="D192" s="104"/>
      <c r="E192" s="104"/>
      <c r="F192" s="104"/>
      <c r="G192" s="104"/>
      <c r="H192" s="104"/>
      <c r="I192" s="104"/>
      <c r="J192" s="104"/>
      <c r="K192" s="104"/>
      <c r="L192" s="104"/>
      <c r="M192" s="104"/>
      <c r="N192" s="104"/>
      <c r="O192" s="104"/>
      <c r="P192" s="104"/>
      <c r="Q192" s="104"/>
      <c r="R192" s="104"/>
      <c r="S192" s="104"/>
      <c r="T192" s="104"/>
      <c r="U192" s="181"/>
      <c r="V192" s="176"/>
    </row>
    <row r="193" spans="1:22" x14ac:dyDescent="0.15">
      <c r="A193" s="199">
        <f t="shared" si="2"/>
        <v>190</v>
      </c>
      <c r="C193" s="104"/>
      <c r="D193" s="104"/>
      <c r="E193" s="104"/>
      <c r="F193" s="104"/>
      <c r="G193" s="104"/>
      <c r="H193" s="104"/>
      <c r="I193" s="104"/>
      <c r="J193" s="104"/>
      <c r="K193" s="104"/>
      <c r="L193" s="104"/>
      <c r="M193" s="104"/>
      <c r="N193" s="104"/>
      <c r="O193" s="104"/>
      <c r="P193" s="104"/>
      <c r="Q193" s="104"/>
      <c r="R193" s="104"/>
      <c r="S193" s="104"/>
      <c r="T193" s="104"/>
      <c r="U193" s="181"/>
      <c r="V193" s="176"/>
    </row>
    <row r="194" spans="1:22" x14ac:dyDescent="0.15">
      <c r="A194" s="199">
        <f t="shared" si="2"/>
        <v>191</v>
      </c>
      <c r="C194" s="104"/>
      <c r="D194" s="104"/>
      <c r="E194" s="104"/>
      <c r="F194" s="104"/>
      <c r="G194" s="104"/>
      <c r="H194" s="104"/>
      <c r="I194" s="104"/>
      <c r="J194" s="104"/>
      <c r="K194" s="104"/>
      <c r="L194" s="104"/>
      <c r="M194" s="104"/>
      <c r="N194" s="104"/>
      <c r="O194" s="104"/>
      <c r="P194" s="104"/>
      <c r="Q194" s="104"/>
      <c r="R194" s="104"/>
      <c r="S194" s="104"/>
      <c r="T194" s="104"/>
      <c r="U194" s="181"/>
      <c r="V194" s="176"/>
    </row>
    <row r="195" spans="1:22" x14ac:dyDescent="0.15">
      <c r="A195" s="199">
        <f t="shared" si="2"/>
        <v>192</v>
      </c>
      <c r="C195" s="104"/>
      <c r="D195" s="104"/>
      <c r="E195" s="104"/>
      <c r="F195" s="104"/>
      <c r="G195" s="104"/>
      <c r="H195" s="104"/>
      <c r="I195" s="104"/>
      <c r="J195" s="104"/>
      <c r="K195" s="104"/>
      <c r="L195" s="104"/>
      <c r="M195" s="104"/>
      <c r="N195" s="104"/>
      <c r="O195" s="104"/>
      <c r="P195" s="104"/>
      <c r="Q195" s="104"/>
      <c r="R195" s="104"/>
      <c r="S195" s="104"/>
      <c r="T195" s="104"/>
      <c r="U195" s="181"/>
      <c r="V195" s="176"/>
    </row>
    <row r="196" spans="1:22" x14ac:dyDescent="0.15">
      <c r="A196" s="199">
        <f t="shared" si="2"/>
        <v>193</v>
      </c>
      <c r="C196" s="104"/>
      <c r="D196" s="104"/>
      <c r="E196" s="104"/>
      <c r="F196" s="104"/>
      <c r="G196" s="104"/>
      <c r="H196" s="104"/>
      <c r="I196" s="104"/>
      <c r="J196" s="104"/>
      <c r="K196" s="104"/>
      <c r="L196" s="104"/>
      <c r="M196" s="104"/>
      <c r="N196" s="104"/>
      <c r="O196" s="104"/>
      <c r="P196" s="104"/>
      <c r="Q196" s="104"/>
      <c r="R196" s="104"/>
      <c r="S196" s="104"/>
      <c r="T196" s="104"/>
      <c r="U196" s="181"/>
      <c r="V196" s="176"/>
    </row>
    <row r="197" spans="1:22" x14ac:dyDescent="0.15">
      <c r="A197" s="199">
        <f t="shared" si="2"/>
        <v>194</v>
      </c>
      <c r="C197" s="104"/>
      <c r="D197" s="104"/>
      <c r="E197" s="104"/>
      <c r="F197" s="104"/>
      <c r="G197" s="104"/>
      <c r="H197" s="104"/>
      <c r="I197" s="104"/>
      <c r="J197" s="104"/>
      <c r="K197" s="104"/>
      <c r="L197" s="104"/>
      <c r="M197" s="104"/>
      <c r="N197" s="104"/>
      <c r="O197" s="104"/>
      <c r="P197" s="104"/>
      <c r="Q197" s="104"/>
      <c r="R197" s="104"/>
      <c r="S197" s="104"/>
      <c r="T197" s="104"/>
      <c r="U197" s="181"/>
      <c r="V197" s="176"/>
    </row>
    <row r="198" spans="1:22" x14ac:dyDescent="0.15">
      <c r="A198" s="199">
        <f t="shared" ref="A198:A261" si="3">A197+1</f>
        <v>195</v>
      </c>
      <c r="C198" s="104"/>
      <c r="D198" s="104"/>
      <c r="E198" s="104"/>
      <c r="F198" s="104"/>
      <c r="G198" s="104"/>
      <c r="H198" s="104"/>
      <c r="I198" s="104"/>
      <c r="J198" s="104"/>
      <c r="K198" s="104"/>
      <c r="L198" s="104"/>
      <c r="M198" s="104"/>
      <c r="N198" s="104"/>
      <c r="O198" s="104"/>
      <c r="P198" s="104"/>
      <c r="Q198" s="104"/>
      <c r="R198" s="104"/>
      <c r="S198" s="104"/>
      <c r="T198" s="104"/>
      <c r="U198" s="181"/>
      <c r="V198" s="176"/>
    </row>
    <row r="199" spans="1:22" x14ac:dyDescent="0.15">
      <c r="A199" s="199">
        <f t="shared" si="3"/>
        <v>196</v>
      </c>
      <c r="C199" s="104"/>
      <c r="D199" s="104"/>
      <c r="E199" s="104"/>
      <c r="F199" s="104"/>
      <c r="G199" s="104"/>
      <c r="H199" s="104"/>
      <c r="I199" s="104"/>
      <c r="J199" s="104"/>
      <c r="K199" s="104"/>
      <c r="L199" s="104"/>
      <c r="M199" s="104"/>
      <c r="N199" s="104"/>
      <c r="O199" s="104"/>
      <c r="P199" s="104"/>
      <c r="Q199" s="104"/>
      <c r="R199" s="104"/>
      <c r="S199" s="104"/>
      <c r="T199" s="104"/>
      <c r="U199" s="181"/>
      <c r="V199" s="176"/>
    </row>
    <row r="200" spans="1:22" x14ac:dyDescent="0.15">
      <c r="A200" s="199">
        <f t="shared" si="3"/>
        <v>197</v>
      </c>
      <c r="C200" s="104"/>
      <c r="D200" s="104"/>
      <c r="E200" s="104"/>
      <c r="F200" s="104"/>
      <c r="G200" s="104"/>
      <c r="H200" s="104"/>
      <c r="I200" s="104"/>
      <c r="J200" s="104"/>
      <c r="K200" s="104"/>
      <c r="L200" s="104"/>
      <c r="M200" s="104"/>
      <c r="N200" s="104"/>
      <c r="O200" s="104"/>
      <c r="P200" s="104"/>
      <c r="Q200" s="104"/>
      <c r="R200" s="104"/>
      <c r="S200" s="104"/>
      <c r="T200" s="104"/>
      <c r="U200" s="181"/>
      <c r="V200" s="176"/>
    </row>
    <row r="201" spans="1:22" x14ac:dyDescent="0.15">
      <c r="A201" s="199">
        <f t="shared" si="3"/>
        <v>198</v>
      </c>
      <c r="C201" s="104"/>
      <c r="D201" s="104"/>
      <c r="E201" s="104"/>
      <c r="F201" s="104"/>
      <c r="G201" s="104"/>
      <c r="H201" s="104"/>
      <c r="I201" s="104"/>
      <c r="J201" s="104"/>
      <c r="K201" s="104"/>
      <c r="L201" s="104"/>
      <c r="M201" s="104"/>
      <c r="N201" s="104"/>
      <c r="O201" s="104"/>
      <c r="P201" s="104"/>
      <c r="Q201" s="104"/>
      <c r="R201" s="104"/>
      <c r="S201" s="104"/>
      <c r="T201" s="104"/>
      <c r="U201" s="181"/>
      <c r="V201" s="176"/>
    </row>
    <row r="202" spans="1:22" x14ac:dyDescent="0.15">
      <c r="A202" s="199">
        <f t="shared" si="3"/>
        <v>199</v>
      </c>
      <c r="C202" s="104"/>
      <c r="D202" s="104"/>
      <c r="E202" s="104"/>
      <c r="F202" s="104"/>
      <c r="G202" s="104"/>
      <c r="H202" s="104"/>
      <c r="I202" s="104"/>
      <c r="J202" s="104"/>
      <c r="K202" s="104"/>
      <c r="L202" s="104"/>
      <c r="M202" s="104"/>
      <c r="N202" s="104"/>
      <c r="O202" s="104"/>
      <c r="P202" s="104"/>
      <c r="Q202" s="104"/>
      <c r="R202" s="104"/>
      <c r="S202" s="104"/>
      <c r="T202" s="104"/>
      <c r="U202" s="181"/>
      <c r="V202" s="176"/>
    </row>
    <row r="203" spans="1:22" x14ac:dyDescent="0.15">
      <c r="A203" s="199">
        <f t="shared" si="3"/>
        <v>200</v>
      </c>
      <c r="C203" s="104"/>
      <c r="D203" s="104"/>
      <c r="E203" s="104"/>
      <c r="F203" s="104"/>
      <c r="G203" s="104"/>
      <c r="H203" s="104"/>
      <c r="I203" s="104"/>
      <c r="J203" s="104"/>
      <c r="K203" s="104"/>
      <c r="L203" s="104"/>
      <c r="M203" s="104"/>
      <c r="N203" s="104"/>
      <c r="O203" s="104"/>
      <c r="P203" s="104"/>
      <c r="Q203" s="104"/>
      <c r="R203" s="104"/>
      <c r="S203" s="104"/>
      <c r="T203" s="104"/>
      <c r="U203" s="181"/>
      <c r="V203" s="176"/>
    </row>
    <row r="204" spans="1:22" x14ac:dyDescent="0.15">
      <c r="A204" s="199">
        <f t="shared" si="3"/>
        <v>201</v>
      </c>
      <c r="C204" s="104"/>
      <c r="D204" s="104"/>
      <c r="E204" s="104"/>
      <c r="F204" s="104"/>
      <c r="G204" s="104"/>
      <c r="H204" s="104"/>
      <c r="I204" s="104"/>
      <c r="J204" s="104"/>
      <c r="K204" s="104"/>
      <c r="L204" s="104"/>
      <c r="M204" s="104"/>
      <c r="N204" s="104"/>
      <c r="O204" s="104"/>
      <c r="P204" s="104"/>
      <c r="Q204" s="104"/>
      <c r="R204" s="104"/>
      <c r="S204" s="104"/>
      <c r="T204" s="104"/>
      <c r="U204" s="181"/>
      <c r="V204" s="176"/>
    </row>
    <row r="205" spans="1:22" x14ac:dyDescent="0.15">
      <c r="A205" s="199">
        <f t="shared" si="3"/>
        <v>202</v>
      </c>
      <c r="C205" s="104"/>
      <c r="D205" s="104"/>
      <c r="E205" s="104"/>
      <c r="F205" s="104"/>
      <c r="G205" s="104"/>
      <c r="H205" s="104"/>
      <c r="I205" s="104"/>
      <c r="J205" s="104"/>
      <c r="K205" s="104"/>
      <c r="L205" s="104"/>
      <c r="M205" s="104"/>
      <c r="N205" s="104"/>
      <c r="O205" s="104"/>
      <c r="P205" s="104"/>
      <c r="Q205" s="104"/>
      <c r="R205" s="104"/>
      <c r="S205" s="104"/>
      <c r="T205" s="104"/>
      <c r="U205" s="181"/>
      <c r="V205" s="176"/>
    </row>
    <row r="206" spans="1:22" x14ac:dyDescent="0.15">
      <c r="A206" s="199">
        <f t="shared" si="3"/>
        <v>203</v>
      </c>
      <c r="C206" s="104"/>
      <c r="D206" s="104"/>
      <c r="E206" s="104"/>
      <c r="F206" s="104"/>
      <c r="G206" s="104"/>
      <c r="H206" s="104"/>
      <c r="I206" s="104"/>
      <c r="J206" s="104"/>
      <c r="K206" s="104"/>
      <c r="L206" s="104"/>
      <c r="M206" s="104"/>
      <c r="N206" s="104"/>
      <c r="O206" s="104"/>
      <c r="P206" s="104"/>
      <c r="Q206" s="104"/>
      <c r="R206" s="104"/>
      <c r="S206" s="104"/>
      <c r="T206" s="104"/>
      <c r="U206" s="181"/>
      <c r="V206" s="176"/>
    </row>
    <row r="207" spans="1:22" x14ac:dyDescent="0.15">
      <c r="A207" s="199">
        <f t="shared" si="3"/>
        <v>204</v>
      </c>
      <c r="C207" s="104"/>
      <c r="D207" s="104"/>
      <c r="E207" s="104"/>
      <c r="F207" s="104"/>
      <c r="G207" s="104"/>
      <c r="H207" s="104"/>
      <c r="I207" s="104"/>
      <c r="J207" s="104"/>
      <c r="K207" s="104"/>
      <c r="L207" s="104"/>
      <c r="M207" s="104"/>
      <c r="N207" s="104"/>
      <c r="O207" s="104"/>
      <c r="P207" s="104"/>
      <c r="Q207" s="104"/>
      <c r="R207" s="104"/>
      <c r="S207" s="104"/>
      <c r="T207" s="104"/>
      <c r="U207" s="181"/>
      <c r="V207" s="176"/>
    </row>
    <row r="208" spans="1:22" x14ac:dyDescent="0.15">
      <c r="A208" s="199">
        <f t="shared" si="3"/>
        <v>205</v>
      </c>
      <c r="C208" s="104"/>
      <c r="D208" s="104"/>
      <c r="E208" s="104"/>
      <c r="F208" s="104"/>
      <c r="G208" s="104"/>
      <c r="H208" s="104"/>
      <c r="I208" s="104"/>
      <c r="J208" s="104"/>
      <c r="K208" s="104"/>
      <c r="L208" s="104"/>
      <c r="M208" s="104"/>
      <c r="N208" s="104"/>
      <c r="O208" s="104"/>
      <c r="P208" s="104"/>
      <c r="Q208" s="104"/>
      <c r="R208" s="104"/>
      <c r="S208" s="104"/>
      <c r="T208" s="104"/>
      <c r="U208" s="181"/>
      <c r="V208" s="176"/>
    </row>
    <row r="209" spans="1:22" x14ac:dyDescent="0.15">
      <c r="A209" s="199">
        <f t="shared" si="3"/>
        <v>206</v>
      </c>
      <c r="C209" s="104"/>
      <c r="D209" s="104"/>
      <c r="E209" s="104"/>
      <c r="F209" s="104"/>
      <c r="G209" s="104"/>
      <c r="H209" s="104"/>
      <c r="I209" s="104"/>
      <c r="J209" s="104"/>
      <c r="K209" s="104"/>
      <c r="L209" s="104"/>
      <c r="M209" s="104"/>
      <c r="N209" s="104"/>
      <c r="O209" s="104"/>
      <c r="P209" s="104"/>
      <c r="Q209" s="104"/>
      <c r="R209" s="104"/>
      <c r="S209" s="104"/>
      <c r="T209" s="104"/>
      <c r="U209" s="181"/>
      <c r="V209" s="176"/>
    </row>
    <row r="210" spans="1:22" x14ac:dyDescent="0.15">
      <c r="A210" s="199">
        <f t="shared" si="3"/>
        <v>207</v>
      </c>
      <c r="C210" s="104"/>
      <c r="D210" s="104"/>
      <c r="E210" s="104"/>
      <c r="F210" s="104"/>
      <c r="G210" s="104"/>
      <c r="H210" s="104"/>
      <c r="I210" s="104"/>
      <c r="J210" s="104"/>
      <c r="K210" s="104"/>
      <c r="L210" s="104"/>
      <c r="M210" s="104"/>
      <c r="N210" s="104"/>
      <c r="O210" s="104"/>
      <c r="P210" s="104"/>
      <c r="Q210" s="104"/>
      <c r="R210" s="104"/>
      <c r="S210" s="104"/>
      <c r="T210" s="104"/>
      <c r="U210" s="181"/>
      <c r="V210" s="176"/>
    </row>
    <row r="211" spans="1:22" x14ac:dyDescent="0.15">
      <c r="A211" s="199">
        <f t="shared" si="3"/>
        <v>208</v>
      </c>
      <c r="O211" s="104"/>
      <c r="U211" s="181"/>
      <c r="V211" s="176"/>
    </row>
    <row r="212" spans="1:22" x14ac:dyDescent="0.15">
      <c r="A212" s="199">
        <f t="shared" si="3"/>
        <v>209</v>
      </c>
      <c r="O212" s="104"/>
      <c r="U212" s="181"/>
      <c r="V212" s="176"/>
    </row>
    <row r="213" spans="1:22" x14ac:dyDescent="0.15">
      <c r="A213" s="199">
        <f t="shared" si="3"/>
        <v>210</v>
      </c>
      <c r="O213" s="104"/>
      <c r="U213" s="181"/>
      <c r="V213" s="176"/>
    </row>
    <row r="214" spans="1:22" x14ac:dyDescent="0.15">
      <c r="A214" s="199">
        <f t="shared" si="3"/>
        <v>211</v>
      </c>
      <c r="O214" s="104"/>
      <c r="U214" s="181"/>
      <c r="V214" s="176"/>
    </row>
    <row r="215" spans="1:22" x14ac:dyDescent="0.15">
      <c r="A215" s="199">
        <f t="shared" si="3"/>
        <v>212</v>
      </c>
      <c r="O215" s="104"/>
      <c r="U215" s="181"/>
      <c r="V215" s="176"/>
    </row>
    <row r="216" spans="1:22" x14ac:dyDescent="0.15">
      <c r="A216" s="199">
        <f t="shared" si="3"/>
        <v>213</v>
      </c>
      <c r="O216" s="104"/>
      <c r="U216" s="181"/>
      <c r="V216" s="176"/>
    </row>
    <row r="217" spans="1:22" x14ac:dyDescent="0.15">
      <c r="A217" s="199">
        <f t="shared" si="3"/>
        <v>214</v>
      </c>
      <c r="O217" s="104"/>
      <c r="U217" s="181"/>
      <c r="V217" s="176"/>
    </row>
    <row r="218" spans="1:22" x14ac:dyDescent="0.15">
      <c r="A218" s="199">
        <f t="shared" si="3"/>
        <v>215</v>
      </c>
      <c r="O218" s="104"/>
      <c r="U218" s="181"/>
      <c r="V218" s="176"/>
    </row>
    <row r="219" spans="1:22" x14ac:dyDescent="0.15">
      <c r="A219" s="199">
        <f t="shared" si="3"/>
        <v>216</v>
      </c>
      <c r="O219" s="104"/>
      <c r="U219" s="181"/>
      <c r="V219" s="176"/>
    </row>
    <row r="220" spans="1:22" x14ac:dyDescent="0.15">
      <c r="A220" s="199">
        <f t="shared" si="3"/>
        <v>217</v>
      </c>
      <c r="O220" s="104"/>
      <c r="U220" s="181"/>
      <c r="V220" s="176"/>
    </row>
    <row r="221" spans="1:22" x14ac:dyDescent="0.15">
      <c r="A221" s="199">
        <f t="shared" si="3"/>
        <v>218</v>
      </c>
      <c r="O221" s="104"/>
      <c r="U221" s="181"/>
      <c r="V221" s="176"/>
    </row>
    <row r="222" spans="1:22" x14ac:dyDescent="0.15">
      <c r="A222" s="199">
        <f t="shared" si="3"/>
        <v>219</v>
      </c>
      <c r="O222" s="104"/>
      <c r="U222" s="181"/>
      <c r="V222" s="176"/>
    </row>
    <row r="223" spans="1:22" x14ac:dyDescent="0.15">
      <c r="A223" s="199">
        <f t="shared" si="3"/>
        <v>220</v>
      </c>
      <c r="O223" s="104"/>
      <c r="U223" s="181"/>
      <c r="V223" s="176"/>
    </row>
    <row r="224" spans="1:22" x14ac:dyDescent="0.15">
      <c r="A224" s="199">
        <f t="shared" si="3"/>
        <v>221</v>
      </c>
      <c r="O224" s="104"/>
      <c r="U224" s="181"/>
      <c r="V224" s="176"/>
    </row>
    <row r="225" spans="1:22" x14ac:dyDescent="0.15">
      <c r="A225" s="199">
        <f t="shared" si="3"/>
        <v>222</v>
      </c>
      <c r="O225" s="104"/>
      <c r="U225" s="181"/>
      <c r="V225" s="176"/>
    </row>
    <row r="226" spans="1:22" x14ac:dyDescent="0.15">
      <c r="A226" s="199">
        <f t="shared" si="3"/>
        <v>223</v>
      </c>
      <c r="O226" s="104"/>
      <c r="U226" s="181"/>
      <c r="V226" s="176"/>
    </row>
    <row r="227" spans="1:22" x14ac:dyDescent="0.15">
      <c r="A227" s="199">
        <f t="shared" si="3"/>
        <v>224</v>
      </c>
      <c r="O227" s="104"/>
      <c r="U227" s="181"/>
      <c r="V227" s="176"/>
    </row>
    <row r="228" spans="1:22" x14ac:dyDescent="0.15">
      <c r="A228" s="199">
        <f t="shared" si="3"/>
        <v>225</v>
      </c>
      <c r="O228" s="104"/>
      <c r="U228" s="181"/>
      <c r="V228" s="176"/>
    </row>
    <row r="229" spans="1:22" x14ac:dyDescent="0.15">
      <c r="A229" s="199">
        <f t="shared" si="3"/>
        <v>226</v>
      </c>
      <c r="O229" s="104"/>
      <c r="U229" s="181"/>
      <c r="V229" s="176"/>
    </row>
    <row r="230" spans="1:22" x14ac:dyDescent="0.15">
      <c r="A230" s="199">
        <f t="shared" si="3"/>
        <v>227</v>
      </c>
      <c r="O230" s="104"/>
      <c r="U230" s="181"/>
      <c r="V230" s="176"/>
    </row>
    <row r="231" spans="1:22" x14ac:dyDescent="0.15">
      <c r="A231" s="199">
        <f t="shared" si="3"/>
        <v>228</v>
      </c>
      <c r="O231" s="104"/>
      <c r="U231" s="181"/>
      <c r="V231" s="176"/>
    </row>
    <row r="232" spans="1:22" x14ac:dyDescent="0.15">
      <c r="A232" s="199">
        <f t="shared" si="3"/>
        <v>229</v>
      </c>
      <c r="O232" s="104"/>
      <c r="U232" s="181"/>
      <c r="V232" s="176"/>
    </row>
    <row r="233" spans="1:22" x14ac:dyDescent="0.15">
      <c r="A233" s="199">
        <f t="shared" si="3"/>
        <v>230</v>
      </c>
      <c r="O233" s="104"/>
      <c r="U233" s="181"/>
      <c r="V233" s="176"/>
    </row>
    <row r="234" spans="1:22" x14ac:dyDescent="0.15">
      <c r="A234" s="199">
        <f t="shared" si="3"/>
        <v>231</v>
      </c>
      <c r="O234" s="104"/>
      <c r="U234" s="181"/>
      <c r="V234" s="176"/>
    </row>
    <row r="235" spans="1:22" x14ac:dyDescent="0.15">
      <c r="A235" s="199">
        <f t="shared" si="3"/>
        <v>232</v>
      </c>
      <c r="O235" s="104"/>
      <c r="U235" s="181"/>
      <c r="V235" s="176"/>
    </row>
    <row r="236" spans="1:22" x14ac:dyDescent="0.15">
      <c r="A236" s="199">
        <f t="shared" si="3"/>
        <v>233</v>
      </c>
      <c r="O236" s="104"/>
      <c r="U236" s="181"/>
      <c r="V236" s="176"/>
    </row>
    <row r="237" spans="1:22" x14ac:dyDescent="0.15">
      <c r="A237" s="199">
        <f t="shared" si="3"/>
        <v>234</v>
      </c>
      <c r="O237" s="104"/>
      <c r="U237" s="181"/>
      <c r="V237" s="176"/>
    </row>
    <row r="238" spans="1:22" x14ac:dyDescent="0.15">
      <c r="A238" s="199">
        <f t="shared" si="3"/>
        <v>235</v>
      </c>
      <c r="O238" s="104"/>
      <c r="U238" s="181"/>
      <c r="V238" s="176"/>
    </row>
    <row r="239" spans="1:22" x14ac:dyDescent="0.15">
      <c r="A239" s="199">
        <f t="shared" si="3"/>
        <v>236</v>
      </c>
      <c r="O239" s="104"/>
      <c r="U239" s="181"/>
      <c r="V239" s="176"/>
    </row>
    <row r="240" spans="1:22" x14ac:dyDescent="0.15">
      <c r="A240" s="199">
        <f t="shared" si="3"/>
        <v>237</v>
      </c>
      <c r="O240" s="104"/>
      <c r="U240" s="181"/>
      <c r="V240" s="176"/>
    </row>
    <row r="241" spans="1:22" x14ac:dyDescent="0.15">
      <c r="A241" s="199">
        <f t="shared" si="3"/>
        <v>238</v>
      </c>
      <c r="O241" s="104"/>
      <c r="U241" s="181"/>
      <c r="V241" s="176"/>
    </row>
    <row r="242" spans="1:22" x14ac:dyDescent="0.15">
      <c r="A242" s="199">
        <f t="shared" si="3"/>
        <v>239</v>
      </c>
      <c r="O242" s="104"/>
      <c r="U242" s="181"/>
      <c r="V242" s="176"/>
    </row>
    <row r="243" spans="1:22" x14ac:dyDescent="0.15">
      <c r="A243" s="199">
        <f t="shared" si="3"/>
        <v>240</v>
      </c>
      <c r="O243" s="104"/>
      <c r="U243" s="181"/>
      <c r="V243" s="176"/>
    </row>
    <row r="244" spans="1:22" x14ac:dyDescent="0.15">
      <c r="A244" s="199">
        <f t="shared" si="3"/>
        <v>241</v>
      </c>
      <c r="O244" s="104"/>
      <c r="U244" s="181"/>
      <c r="V244" s="176"/>
    </row>
    <row r="245" spans="1:22" x14ac:dyDescent="0.15">
      <c r="A245" s="199">
        <f t="shared" si="3"/>
        <v>242</v>
      </c>
      <c r="O245" s="104"/>
      <c r="U245" s="181"/>
      <c r="V245" s="176"/>
    </row>
    <row r="246" spans="1:22" x14ac:dyDescent="0.15">
      <c r="A246" s="199">
        <f t="shared" si="3"/>
        <v>243</v>
      </c>
      <c r="O246" s="104"/>
      <c r="U246" s="181"/>
      <c r="V246" s="176"/>
    </row>
    <row r="247" spans="1:22" x14ac:dyDescent="0.15">
      <c r="A247" s="199">
        <f t="shared" si="3"/>
        <v>244</v>
      </c>
      <c r="O247" s="104"/>
      <c r="U247" s="181"/>
      <c r="V247" s="176"/>
    </row>
    <row r="248" spans="1:22" x14ac:dyDescent="0.15">
      <c r="A248" s="199">
        <f t="shared" si="3"/>
        <v>245</v>
      </c>
      <c r="O248" s="104"/>
      <c r="U248" s="181"/>
      <c r="V248" s="176"/>
    </row>
    <row r="249" spans="1:22" x14ac:dyDescent="0.15">
      <c r="A249" s="199">
        <f t="shared" si="3"/>
        <v>246</v>
      </c>
      <c r="O249" s="104"/>
      <c r="U249" s="181"/>
      <c r="V249" s="176"/>
    </row>
    <row r="250" spans="1:22" x14ac:dyDescent="0.15">
      <c r="A250" s="199">
        <f t="shared" si="3"/>
        <v>247</v>
      </c>
      <c r="O250" s="104"/>
      <c r="U250" s="181"/>
      <c r="V250" s="176"/>
    </row>
    <row r="251" spans="1:22" x14ac:dyDescent="0.15">
      <c r="A251" s="199">
        <f t="shared" si="3"/>
        <v>248</v>
      </c>
      <c r="O251" s="104"/>
      <c r="U251" s="181"/>
      <c r="V251" s="176"/>
    </row>
    <row r="252" spans="1:22" x14ac:dyDescent="0.15">
      <c r="A252" s="199">
        <f t="shared" si="3"/>
        <v>249</v>
      </c>
      <c r="O252" s="104"/>
      <c r="U252" s="181"/>
      <c r="V252" s="176"/>
    </row>
    <row r="253" spans="1:22" x14ac:dyDescent="0.15">
      <c r="A253" s="199">
        <f t="shared" si="3"/>
        <v>250</v>
      </c>
      <c r="O253" s="104"/>
      <c r="U253" s="181"/>
      <c r="V253" s="176"/>
    </row>
    <row r="254" spans="1:22" x14ac:dyDescent="0.15">
      <c r="A254" s="199">
        <f t="shared" si="3"/>
        <v>251</v>
      </c>
      <c r="O254" s="104"/>
      <c r="U254" s="181"/>
      <c r="V254" s="176"/>
    </row>
    <row r="255" spans="1:22" x14ac:dyDescent="0.15">
      <c r="A255" s="199">
        <f t="shared" si="3"/>
        <v>252</v>
      </c>
      <c r="O255" s="104"/>
      <c r="U255" s="181"/>
      <c r="V255" s="176"/>
    </row>
    <row r="256" spans="1:22" x14ac:dyDescent="0.15">
      <c r="A256" s="199">
        <f t="shared" si="3"/>
        <v>253</v>
      </c>
      <c r="O256" s="104"/>
      <c r="U256" s="181"/>
      <c r="V256" s="176"/>
    </row>
    <row r="257" spans="1:22" x14ac:dyDescent="0.15">
      <c r="A257" s="199">
        <f t="shared" si="3"/>
        <v>254</v>
      </c>
      <c r="O257" s="104"/>
      <c r="U257" s="181"/>
      <c r="V257" s="176"/>
    </row>
    <row r="258" spans="1:22" x14ac:dyDescent="0.15">
      <c r="A258" s="199">
        <f t="shared" si="3"/>
        <v>255</v>
      </c>
      <c r="O258" s="104"/>
      <c r="U258" s="181"/>
      <c r="V258" s="176"/>
    </row>
    <row r="259" spans="1:22" x14ac:dyDescent="0.15">
      <c r="A259" s="199">
        <f t="shared" si="3"/>
        <v>256</v>
      </c>
      <c r="O259" s="104"/>
      <c r="U259" s="181"/>
      <c r="V259" s="176"/>
    </row>
    <row r="260" spans="1:22" x14ac:dyDescent="0.15">
      <c r="A260" s="199">
        <f t="shared" si="3"/>
        <v>257</v>
      </c>
      <c r="O260" s="104"/>
      <c r="U260" s="181"/>
      <c r="V260" s="176"/>
    </row>
    <row r="261" spans="1:22" x14ac:dyDescent="0.15">
      <c r="A261" s="199">
        <f t="shared" si="3"/>
        <v>258</v>
      </c>
      <c r="O261" s="104"/>
      <c r="U261" s="181"/>
      <c r="V261" s="176"/>
    </row>
    <row r="262" spans="1:22" x14ac:dyDescent="0.15">
      <c r="A262" s="199">
        <f t="shared" ref="A262:A325" si="4">A261+1</f>
        <v>259</v>
      </c>
      <c r="O262" s="104"/>
      <c r="U262" s="181"/>
      <c r="V262" s="176"/>
    </row>
    <row r="263" spans="1:22" x14ac:dyDescent="0.15">
      <c r="A263" s="199">
        <f t="shared" si="4"/>
        <v>260</v>
      </c>
      <c r="O263" s="104"/>
      <c r="U263" s="181"/>
      <c r="V263" s="176"/>
    </row>
    <row r="264" spans="1:22" x14ac:dyDescent="0.15">
      <c r="A264" s="199">
        <f t="shared" si="4"/>
        <v>261</v>
      </c>
      <c r="O264" s="104"/>
      <c r="U264" s="181"/>
      <c r="V264" s="176"/>
    </row>
    <row r="265" spans="1:22" x14ac:dyDescent="0.15">
      <c r="A265" s="199">
        <f t="shared" si="4"/>
        <v>262</v>
      </c>
      <c r="O265" s="104"/>
      <c r="U265" s="181"/>
      <c r="V265" s="176"/>
    </row>
    <row r="266" spans="1:22" x14ac:dyDescent="0.15">
      <c r="A266" s="199">
        <f t="shared" si="4"/>
        <v>263</v>
      </c>
      <c r="O266" s="104"/>
      <c r="U266" s="181"/>
      <c r="V266" s="176"/>
    </row>
    <row r="267" spans="1:22" x14ac:dyDescent="0.15">
      <c r="A267" s="199">
        <f t="shared" si="4"/>
        <v>264</v>
      </c>
      <c r="O267" s="104"/>
      <c r="U267" s="181"/>
      <c r="V267" s="176"/>
    </row>
    <row r="268" spans="1:22" x14ac:dyDescent="0.15">
      <c r="A268" s="199">
        <f t="shared" si="4"/>
        <v>265</v>
      </c>
      <c r="O268" s="104"/>
      <c r="U268" s="181"/>
      <c r="V268" s="176"/>
    </row>
    <row r="269" spans="1:22" x14ac:dyDescent="0.15">
      <c r="A269" s="199">
        <f t="shared" si="4"/>
        <v>266</v>
      </c>
      <c r="O269" s="104"/>
      <c r="U269" s="181"/>
      <c r="V269" s="176"/>
    </row>
    <row r="270" spans="1:22" x14ac:dyDescent="0.15">
      <c r="A270" s="199">
        <f t="shared" si="4"/>
        <v>267</v>
      </c>
      <c r="O270" s="104"/>
      <c r="U270" s="181"/>
      <c r="V270" s="176"/>
    </row>
    <row r="271" spans="1:22" x14ac:dyDescent="0.15">
      <c r="A271" s="199">
        <f t="shared" si="4"/>
        <v>268</v>
      </c>
      <c r="O271" s="104"/>
      <c r="U271" s="181"/>
      <c r="V271" s="176"/>
    </row>
    <row r="272" spans="1:22" x14ac:dyDescent="0.15">
      <c r="A272" s="199">
        <f t="shared" si="4"/>
        <v>269</v>
      </c>
      <c r="O272" s="104"/>
      <c r="U272" s="181"/>
      <c r="V272" s="176"/>
    </row>
    <row r="273" spans="1:22" x14ac:dyDescent="0.15">
      <c r="A273" s="199">
        <f t="shared" si="4"/>
        <v>270</v>
      </c>
      <c r="O273" s="104"/>
      <c r="U273" s="181"/>
      <c r="V273" s="176"/>
    </row>
    <row r="274" spans="1:22" x14ac:dyDescent="0.15">
      <c r="A274" s="199">
        <f t="shared" si="4"/>
        <v>271</v>
      </c>
      <c r="O274" s="104"/>
      <c r="U274" s="181"/>
      <c r="V274" s="176"/>
    </row>
    <row r="275" spans="1:22" x14ac:dyDescent="0.15">
      <c r="A275" s="199">
        <f t="shared" si="4"/>
        <v>272</v>
      </c>
      <c r="O275" s="104"/>
      <c r="U275" s="181"/>
      <c r="V275" s="176"/>
    </row>
    <row r="276" spans="1:22" x14ac:dyDescent="0.15">
      <c r="A276" s="199">
        <f t="shared" si="4"/>
        <v>273</v>
      </c>
      <c r="O276" s="104"/>
      <c r="U276" s="181"/>
      <c r="V276" s="176"/>
    </row>
    <row r="277" spans="1:22" x14ac:dyDescent="0.15">
      <c r="A277" s="199">
        <f t="shared" si="4"/>
        <v>274</v>
      </c>
      <c r="O277" s="104"/>
      <c r="U277" s="181"/>
      <c r="V277" s="176"/>
    </row>
    <row r="278" spans="1:22" x14ac:dyDescent="0.15">
      <c r="A278" s="199">
        <f t="shared" si="4"/>
        <v>275</v>
      </c>
      <c r="O278" s="104"/>
      <c r="U278" s="181"/>
      <c r="V278" s="176"/>
    </row>
    <row r="279" spans="1:22" x14ac:dyDescent="0.15">
      <c r="A279" s="199">
        <f t="shared" si="4"/>
        <v>276</v>
      </c>
      <c r="O279" s="104"/>
      <c r="U279" s="181"/>
      <c r="V279" s="176"/>
    </row>
    <row r="280" spans="1:22" x14ac:dyDescent="0.15">
      <c r="A280" s="199">
        <f t="shared" si="4"/>
        <v>277</v>
      </c>
      <c r="O280" s="104"/>
      <c r="U280" s="181"/>
      <c r="V280" s="176"/>
    </row>
    <row r="281" spans="1:22" x14ac:dyDescent="0.15">
      <c r="A281" s="199">
        <f t="shared" si="4"/>
        <v>278</v>
      </c>
      <c r="O281" s="104"/>
      <c r="U281" s="181"/>
      <c r="V281" s="176"/>
    </row>
    <row r="282" spans="1:22" x14ac:dyDescent="0.15">
      <c r="A282" s="199">
        <f t="shared" si="4"/>
        <v>279</v>
      </c>
      <c r="O282" s="104"/>
      <c r="U282" s="181"/>
      <c r="V282" s="176"/>
    </row>
    <row r="283" spans="1:22" x14ac:dyDescent="0.15">
      <c r="A283" s="199">
        <f t="shared" si="4"/>
        <v>280</v>
      </c>
      <c r="O283" s="104"/>
      <c r="U283" s="181"/>
      <c r="V283" s="176"/>
    </row>
    <row r="284" spans="1:22" x14ac:dyDescent="0.15">
      <c r="A284" s="199">
        <f t="shared" si="4"/>
        <v>281</v>
      </c>
      <c r="O284" s="104"/>
      <c r="U284" s="181"/>
      <c r="V284" s="176"/>
    </row>
    <row r="285" spans="1:22" x14ac:dyDescent="0.15">
      <c r="A285" s="199">
        <f t="shared" si="4"/>
        <v>282</v>
      </c>
      <c r="O285" s="104"/>
      <c r="U285" s="181"/>
      <c r="V285" s="176"/>
    </row>
    <row r="286" spans="1:22" x14ac:dyDescent="0.15">
      <c r="A286" s="199">
        <f t="shared" si="4"/>
        <v>283</v>
      </c>
      <c r="O286" s="104"/>
      <c r="U286" s="181"/>
      <c r="V286" s="176"/>
    </row>
    <row r="287" spans="1:22" x14ac:dyDescent="0.15">
      <c r="A287" s="199">
        <f t="shared" si="4"/>
        <v>284</v>
      </c>
      <c r="O287" s="104"/>
      <c r="U287" s="181"/>
      <c r="V287" s="176"/>
    </row>
    <row r="288" spans="1:22" x14ac:dyDescent="0.15">
      <c r="A288" s="199">
        <f t="shared" si="4"/>
        <v>285</v>
      </c>
      <c r="O288" s="104"/>
      <c r="U288" s="181"/>
      <c r="V288" s="176"/>
    </row>
    <row r="289" spans="1:22" x14ac:dyDescent="0.15">
      <c r="A289" s="199">
        <f t="shared" si="4"/>
        <v>286</v>
      </c>
      <c r="O289" s="104"/>
      <c r="U289" s="181"/>
      <c r="V289" s="176"/>
    </row>
    <row r="290" spans="1:22" x14ac:dyDescent="0.15">
      <c r="A290" s="199">
        <f t="shared" si="4"/>
        <v>287</v>
      </c>
      <c r="O290" s="104"/>
      <c r="U290" s="181"/>
      <c r="V290" s="176"/>
    </row>
    <row r="291" spans="1:22" x14ac:dyDescent="0.15">
      <c r="A291" s="199">
        <f t="shared" si="4"/>
        <v>288</v>
      </c>
      <c r="O291" s="104"/>
      <c r="U291" s="181"/>
      <c r="V291" s="176"/>
    </row>
    <row r="292" spans="1:22" x14ac:dyDescent="0.15">
      <c r="A292" s="199">
        <f t="shared" si="4"/>
        <v>289</v>
      </c>
      <c r="O292" s="104"/>
      <c r="U292" s="181"/>
      <c r="V292" s="176"/>
    </row>
    <row r="293" spans="1:22" x14ac:dyDescent="0.15">
      <c r="A293" s="199">
        <f t="shared" si="4"/>
        <v>290</v>
      </c>
      <c r="O293" s="104"/>
      <c r="U293" s="181"/>
      <c r="V293" s="176"/>
    </row>
    <row r="294" spans="1:22" x14ac:dyDescent="0.15">
      <c r="A294" s="199">
        <f t="shared" si="4"/>
        <v>291</v>
      </c>
      <c r="O294" s="104"/>
      <c r="U294" s="181"/>
      <c r="V294" s="176"/>
    </row>
    <row r="295" spans="1:22" x14ac:dyDescent="0.15">
      <c r="A295" s="199">
        <f t="shared" si="4"/>
        <v>292</v>
      </c>
      <c r="O295" s="104"/>
      <c r="U295" s="181"/>
      <c r="V295" s="176"/>
    </row>
    <row r="296" spans="1:22" x14ac:dyDescent="0.15">
      <c r="A296" s="199">
        <f t="shared" si="4"/>
        <v>293</v>
      </c>
      <c r="O296" s="104"/>
      <c r="U296" s="181"/>
      <c r="V296" s="176"/>
    </row>
    <row r="297" spans="1:22" x14ac:dyDescent="0.15">
      <c r="A297" s="199">
        <f t="shared" si="4"/>
        <v>294</v>
      </c>
      <c r="O297" s="104"/>
      <c r="U297" s="181"/>
      <c r="V297" s="176"/>
    </row>
    <row r="298" spans="1:22" x14ac:dyDescent="0.15">
      <c r="A298" s="199">
        <f t="shared" si="4"/>
        <v>295</v>
      </c>
      <c r="O298" s="104"/>
      <c r="U298" s="181"/>
      <c r="V298" s="176"/>
    </row>
    <row r="299" spans="1:22" x14ac:dyDescent="0.15">
      <c r="A299" s="199">
        <f t="shared" si="4"/>
        <v>296</v>
      </c>
      <c r="O299" s="104"/>
      <c r="U299" s="181"/>
      <c r="V299" s="176"/>
    </row>
    <row r="300" spans="1:22" x14ac:dyDescent="0.15">
      <c r="A300" s="199">
        <f t="shared" si="4"/>
        <v>297</v>
      </c>
      <c r="O300" s="104"/>
      <c r="U300" s="181"/>
      <c r="V300" s="176"/>
    </row>
    <row r="301" spans="1:22" x14ac:dyDescent="0.15">
      <c r="A301" s="199">
        <f t="shared" si="4"/>
        <v>298</v>
      </c>
      <c r="O301" s="104"/>
      <c r="U301" s="181"/>
      <c r="V301" s="176"/>
    </row>
    <row r="302" spans="1:22" x14ac:dyDescent="0.15">
      <c r="A302" s="199">
        <f t="shared" si="4"/>
        <v>299</v>
      </c>
      <c r="O302" s="104"/>
      <c r="U302" s="181"/>
      <c r="V302" s="176"/>
    </row>
    <row r="303" spans="1:22" x14ac:dyDescent="0.15">
      <c r="A303" s="199">
        <f t="shared" si="4"/>
        <v>300</v>
      </c>
      <c r="O303" s="104"/>
      <c r="U303" s="181"/>
      <c r="V303" s="176"/>
    </row>
    <row r="304" spans="1:22" x14ac:dyDescent="0.15">
      <c r="A304" s="199">
        <f t="shared" si="4"/>
        <v>301</v>
      </c>
      <c r="O304" s="104"/>
      <c r="U304" s="181"/>
      <c r="V304" s="176"/>
    </row>
    <row r="305" spans="1:29" x14ac:dyDescent="0.15">
      <c r="A305" s="199">
        <f t="shared" si="4"/>
        <v>302</v>
      </c>
      <c r="O305" s="104"/>
      <c r="U305" s="181"/>
      <c r="V305" s="176"/>
    </row>
    <row r="306" spans="1:29" x14ac:dyDescent="0.15">
      <c r="A306" s="199">
        <f t="shared" si="4"/>
        <v>303</v>
      </c>
      <c r="O306" s="104"/>
      <c r="U306" s="181"/>
      <c r="V306" s="176"/>
    </row>
    <row r="307" spans="1:29" x14ac:dyDescent="0.15">
      <c r="A307" s="199">
        <f t="shared" si="4"/>
        <v>304</v>
      </c>
      <c r="O307" s="104"/>
      <c r="U307" s="181"/>
      <c r="V307" s="176"/>
    </row>
    <row r="308" spans="1:29" x14ac:dyDescent="0.15">
      <c r="A308" s="199">
        <f t="shared" si="4"/>
        <v>305</v>
      </c>
      <c r="O308" s="104"/>
      <c r="U308" s="181"/>
      <c r="V308" s="176"/>
    </row>
    <row r="309" spans="1:29" x14ac:dyDescent="0.15">
      <c r="A309" s="199">
        <f t="shared" si="4"/>
        <v>306</v>
      </c>
      <c r="O309" s="104"/>
      <c r="U309" s="181"/>
      <c r="V309" s="176"/>
    </row>
    <row r="310" spans="1:29" x14ac:dyDescent="0.15">
      <c r="A310" s="199">
        <f t="shared" si="4"/>
        <v>307</v>
      </c>
      <c r="O310" s="104"/>
      <c r="U310" s="181"/>
      <c r="V310" s="176"/>
    </row>
    <row r="311" spans="1:29" x14ac:dyDescent="0.15">
      <c r="A311" s="199">
        <f t="shared" si="4"/>
        <v>308</v>
      </c>
      <c r="O311" s="104"/>
      <c r="U311" s="181"/>
      <c r="V311" s="176"/>
    </row>
    <row r="312" spans="1:29" x14ac:dyDescent="0.15">
      <c r="A312" s="199">
        <f t="shared" si="4"/>
        <v>309</v>
      </c>
      <c r="O312" s="104"/>
      <c r="U312" s="181"/>
      <c r="V312" s="176"/>
    </row>
    <row r="313" spans="1:29" x14ac:dyDescent="0.15">
      <c r="A313" s="199">
        <f t="shared" si="4"/>
        <v>310</v>
      </c>
      <c r="O313" s="104"/>
      <c r="U313" s="181"/>
      <c r="V313" s="176"/>
    </row>
    <row r="314" spans="1:29" x14ac:dyDescent="0.15">
      <c r="A314" s="199">
        <f t="shared" si="4"/>
        <v>311</v>
      </c>
      <c r="O314" s="104"/>
      <c r="U314" s="181"/>
      <c r="V314" s="176"/>
    </row>
    <row r="315" spans="1:29" x14ac:dyDescent="0.15">
      <c r="A315" s="199">
        <f t="shared" si="4"/>
        <v>312</v>
      </c>
      <c r="O315" s="104"/>
      <c r="U315" s="181"/>
      <c r="V315" s="176"/>
      <c r="W315" s="181"/>
      <c r="X315" s="181"/>
      <c r="Y315" s="181"/>
      <c r="Z315" s="181"/>
      <c r="AA315" s="181"/>
      <c r="AB315" s="181"/>
      <c r="AC315" s="181"/>
    </row>
    <row r="316" spans="1:29" x14ac:dyDescent="0.15">
      <c r="A316" s="199">
        <f t="shared" si="4"/>
        <v>313</v>
      </c>
      <c r="O316" s="104"/>
      <c r="U316" s="181"/>
      <c r="V316" s="176"/>
      <c r="W316" s="181"/>
      <c r="X316" s="181"/>
      <c r="Y316" s="181"/>
      <c r="Z316" s="181"/>
      <c r="AA316" s="181"/>
      <c r="AB316" s="181"/>
      <c r="AC316" s="181"/>
    </row>
    <row r="317" spans="1:29" x14ac:dyDescent="0.15">
      <c r="A317" s="199">
        <f t="shared" si="4"/>
        <v>314</v>
      </c>
      <c r="O317" s="104"/>
      <c r="U317" s="181"/>
      <c r="V317" s="176"/>
      <c r="W317" s="181"/>
      <c r="X317" s="181"/>
      <c r="Y317" s="181"/>
      <c r="Z317" s="181"/>
      <c r="AA317" s="181"/>
      <c r="AB317" s="181"/>
      <c r="AC317" s="181"/>
    </row>
    <row r="318" spans="1:29" x14ac:dyDescent="0.15">
      <c r="A318" s="199">
        <f t="shared" si="4"/>
        <v>315</v>
      </c>
      <c r="O318" s="104"/>
      <c r="U318" s="181"/>
      <c r="V318" s="176"/>
      <c r="W318" s="181"/>
      <c r="X318" s="181"/>
      <c r="Y318" s="181"/>
      <c r="Z318" s="181"/>
      <c r="AA318" s="181"/>
      <c r="AB318" s="181"/>
      <c r="AC318" s="181"/>
    </row>
    <row r="319" spans="1:29" x14ac:dyDescent="0.15">
      <c r="A319" s="199">
        <f t="shared" si="4"/>
        <v>316</v>
      </c>
      <c r="O319" s="104"/>
      <c r="U319" s="181"/>
      <c r="V319" s="176"/>
      <c r="W319" s="181"/>
      <c r="X319" s="181"/>
      <c r="Y319" s="181"/>
      <c r="Z319" s="181"/>
      <c r="AA319" s="181"/>
      <c r="AB319" s="181"/>
      <c r="AC319" s="181"/>
    </row>
    <row r="320" spans="1:29" x14ac:dyDescent="0.15">
      <c r="A320" s="199">
        <f t="shared" si="4"/>
        <v>317</v>
      </c>
      <c r="O320" s="104"/>
      <c r="U320" s="181"/>
      <c r="V320" s="176"/>
      <c r="W320" s="181"/>
      <c r="X320" s="181"/>
      <c r="Y320" s="181"/>
      <c r="Z320" s="181"/>
      <c r="AA320" s="181"/>
      <c r="AB320" s="181"/>
      <c r="AC320" s="181"/>
    </row>
    <row r="321" spans="1:29" x14ac:dyDescent="0.15">
      <c r="A321" s="199">
        <f t="shared" si="4"/>
        <v>318</v>
      </c>
      <c r="O321" s="104"/>
      <c r="U321" s="181"/>
      <c r="V321" s="176"/>
      <c r="W321" s="181"/>
      <c r="X321" s="181"/>
      <c r="Y321" s="181"/>
      <c r="Z321" s="181"/>
      <c r="AA321" s="181"/>
      <c r="AB321" s="181"/>
      <c r="AC321" s="181"/>
    </row>
    <row r="322" spans="1:29" x14ac:dyDescent="0.15">
      <c r="A322" s="199">
        <f t="shared" si="4"/>
        <v>319</v>
      </c>
      <c r="O322" s="104"/>
      <c r="U322" s="181"/>
      <c r="V322" s="176"/>
      <c r="W322" s="181"/>
      <c r="X322" s="181"/>
      <c r="Y322" s="181"/>
      <c r="Z322" s="181"/>
      <c r="AA322" s="181"/>
      <c r="AB322" s="181"/>
      <c r="AC322" s="181"/>
    </row>
    <row r="323" spans="1:29" x14ac:dyDescent="0.15">
      <c r="A323" s="199">
        <f t="shared" si="4"/>
        <v>320</v>
      </c>
      <c r="O323" s="104"/>
      <c r="U323" s="181"/>
      <c r="V323" s="176"/>
      <c r="W323" s="181"/>
      <c r="X323" s="181"/>
      <c r="Y323" s="181"/>
      <c r="Z323" s="181"/>
      <c r="AA323" s="181"/>
      <c r="AB323" s="181"/>
      <c r="AC323" s="181"/>
    </row>
    <row r="324" spans="1:29" x14ac:dyDescent="0.15">
      <c r="A324" s="199">
        <f t="shared" si="4"/>
        <v>321</v>
      </c>
      <c r="O324" s="104"/>
      <c r="U324" s="181"/>
      <c r="V324" s="176"/>
      <c r="W324" s="181"/>
      <c r="X324" s="181"/>
      <c r="Y324" s="181"/>
      <c r="Z324" s="181"/>
      <c r="AA324" s="181"/>
      <c r="AB324" s="181"/>
      <c r="AC324" s="181"/>
    </row>
    <row r="325" spans="1:29" x14ac:dyDescent="0.15">
      <c r="A325" s="199">
        <f t="shared" si="4"/>
        <v>322</v>
      </c>
      <c r="O325" s="104"/>
      <c r="U325" s="181"/>
      <c r="V325" s="176"/>
      <c r="W325" s="181"/>
      <c r="X325" s="181"/>
      <c r="Y325" s="181"/>
      <c r="Z325" s="181"/>
      <c r="AA325" s="181"/>
      <c r="AB325" s="181"/>
      <c r="AC325" s="181"/>
    </row>
    <row r="326" spans="1:29" x14ac:dyDescent="0.15">
      <c r="A326" s="199">
        <f t="shared" ref="A326:A389" si="5">A325+1</f>
        <v>323</v>
      </c>
      <c r="O326" s="104"/>
      <c r="U326" s="181"/>
      <c r="V326" s="176"/>
      <c r="W326" s="181"/>
      <c r="X326" s="181"/>
      <c r="Y326" s="181"/>
      <c r="Z326" s="181"/>
      <c r="AA326" s="181"/>
      <c r="AB326" s="181"/>
      <c r="AC326" s="181"/>
    </row>
    <row r="327" spans="1:29" x14ac:dyDescent="0.15">
      <c r="A327" s="199">
        <f t="shared" si="5"/>
        <v>324</v>
      </c>
      <c r="O327" s="104"/>
      <c r="U327" s="181"/>
      <c r="V327" s="176"/>
      <c r="W327" s="181"/>
      <c r="X327" s="181"/>
      <c r="Y327" s="181"/>
      <c r="Z327" s="181"/>
      <c r="AA327" s="181"/>
      <c r="AB327" s="181"/>
      <c r="AC327" s="181"/>
    </row>
    <row r="328" spans="1:29" x14ac:dyDescent="0.15">
      <c r="A328" s="199">
        <f t="shared" si="5"/>
        <v>325</v>
      </c>
      <c r="O328" s="104"/>
      <c r="U328" s="181"/>
      <c r="V328" s="176"/>
      <c r="W328" s="181"/>
      <c r="X328" s="181"/>
      <c r="Y328" s="181"/>
      <c r="Z328" s="181"/>
      <c r="AA328" s="181"/>
      <c r="AB328" s="181"/>
      <c r="AC328" s="181"/>
    </row>
    <row r="329" spans="1:29" x14ac:dyDescent="0.15">
      <c r="A329" s="199">
        <f t="shared" si="5"/>
        <v>326</v>
      </c>
      <c r="O329" s="104"/>
      <c r="U329" s="181"/>
      <c r="V329" s="176"/>
      <c r="W329" s="181"/>
      <c r="X329" s="181"/>
      <c r="Y329" s="181"/>
      <c r="Z329" s="181"/>
      <c r="AA329" s="181"/>
      <c r="AB329" s="181"/>
      <c r="AC329" s="181"/>
    </row>
    <row r="330" spans="1:29" x14ac:dyDescent="0.15">
      <c r="A330" s="199">
        <f t="shared" si="5"/>
        <v>327</v>
      </c>
      <c r="O330" s="104"/>
      <c r="U330" s="181"/>
      <c r="V330" s="176"/>
      <c r="W330" s="181"/>
      <c r="X330" s="181"/>
      <c r="Y330" s="181"/>
      <c r="Z330" s="181"/>
      <c r="AA330" s="181"/>
      <c r="AB330" s="181"/>
      <c r="AC330" s="181"/>
    </row>
    <row r="331" spans="1:29" x14ac:dyDescent="0.15">
      <c r="A331" s="199">
        <f t="shared" si="5"/>
        <v>328</v>
      </c>
      <c r="O331" s="104"/>
      <c r="U331" s="181"/>
      <c r="V331" s="176"/>
      <c r="W331" s="181"/>
      <c r="X331" s="181"/>
      <c r="Y331" s="181"/>
      <c r="Z331" s="181"/>
      <c r="AA331" s="181"/>
      <c r="AB331" s="181"/>
      <c r="AC331" s="181"/>
    </row>
    <row r="332" spans="1:29" x14ac:dyDescent="0.15">
      <c r="A332" s="199">
        <f t="shared" si="5"/>
        <v>329</v>
      </c>
      <c r="O332" s="104"/>
      <c r="U332" s="181"/>
      <c r="V332" s="176"/>
      <c r="W332" s="181"/>
      <c r="X332" s="181"/>
      <c r="Y332" s="181"/>
      <c r="Z332" s="181"/>
      <c r="AA332" s="181"/>
      <c r="AB332" s="181"/>
      <c r="AC332" s="181"/>
    </row>
    <row r="333" spans="1:29" x14ac:dyDescent="0.15">
      <c r="A333" s="199">
        <f t="shared" si="5"/>
        <v>330</v>
      </c>
      <c r="O333" s="104"/>
      <c r="U333" s="181"/>
      <c r="V333" s="176"/>
      <c r="W333" s="181"/>
      <c r="X333" s="181"/>
      <c r="Y333" s="181"/>
      <c r="Z333" s="181"/>
      <c r="AA333" s="181"/>
      <c r="AB333" s="181"/>
      <c r="AC333" s="181"/>
    </row>
    <row r="334" spans="1:29" x14ac:dyDescent="0.15">
      <c r="A334" s="199">
        <f t="shared" si="5"/>
        <v>331</v>
      </c>
      <c r="O334" s="104"/>
      <c r="U334" s="181"/>
      <c r="V334" s="176"/>
      <c r="W334" s="181"/>
      <c r="X334" s="181"/>
      <c r="Y334" s="181"/>
      <c r="Z334" s="181"/>
      <c r="AA334" s="181"/>
      <c r="AB334" s="181"/>
      <c r="AC334" s="181"/>
    </row>
    <row r="335" spans="1:29" x14ac:dyDescent="0.15">
      <c r="A335" s="199">
        <f t="shared" si="5"/>
        <v>332</v>
      </c>
      <c r="O335" s="104"/>
      <c r="U335" s="181"/>
      <c r="V335" s="176"/>
      <c r="W335" s="181"/>
      <c r="X335" s="181"/>
      <c r="Y335" s="181"/>
      <c r="Z335" s="181"/>
      <c r="AA335" s="181"/>
      <c r="AB335" s="181"/>
      <c r="AC335" s="181"/>
    </row>
    <row r="336" spans="1:29" x14ac:dyDescent="0.15">
      <c r="A336" s="199">
        <f t="shared" si="5"/>
        <v>333</v>
      </c>
      <c r="O336" s="104"/>
      <c r="U336" s="181"/>
      <c r="V336" s="176"/>
      <c r="W336" s="181"/>
      <c r="X336" s="181"/>
      <c r="Y336" s="181"/>
      <c r="Z336" s="181"/>
      <c r="AA336" s="181"/>
      <c r="AB336" s="181"/>
      <c r="AC336" s="181"/>
    </row>
    <row r="337" spans="1:29" x14ac:dyDescent="0.15">
      <c r="A337" s="199">
        <f t="shared" si="5"/>
        <v>334</v>
      </c>
      <c r="O337" s="104"/>
      <c r="U337" s="181"/>
      <c r="V337" s="176"/>
      <c r="W337" s="181"/>
      <c r="X337" s="181"/>
      <c r="Y337" s="181"/>
      <c r="Z337" s="181"/>
      <c r="AA337" s="181"/>
      <c r="AB337" s="181"/>
      <c r="AC337" s="181"/>
    </row>
    <row r="338" spans="1:29" x14ac:dyDescent="0.15">
      <c r="A338" s="199">
        <f t="shared" si="5"/>
        <v>335</v>
      </c>
      <c r="O338" s="104"/>
      <c r="U338" s="181"/>
      <c r="V338" s="176"/>
      <c r="W338" s="181"/>
      <c r="X338" s="181"/>
      <c r="Y338" s="181"/>
      <c r="Z338" s="181"/>
      <c r="AA338" s="181"/>
      <c r="AB338" s="181"/>
      <c r="AC338" s="181"/>
    </row>
    <row r="339" spans="1:29" x14ac:dyDescent="0.15">
      <c r="A339" s="199">
        <f t="shared" si="5"/>
        <v>336</v>
      </c>
      <c r="O339" s="104"/>
      <c r="U339" s="181"/>
      <c r="V339" s="176"/>
      <c r="W339" s="181"/>
      <c r="X339" s="181"/>
      <c r="Y339" s="181"/>
      <c r="Z339" s="181"/>
      <c r="AA339" s="181"/>
      <c r="AB339" s="181"/>
      <c r="AC339" s="181"/>
    </row>
    <row r="340" spans="1:29" x14ac:dyDescent="0.15">
      <c r="A340" s="199">
        <f t="shared" si="5"/>
        <v>337</v>
      </c>
      <c r="O340" s="104"/>
      <c r="U340" s="181"/>
      <c r="V340" s="176"/>
      <c r="W340" s="181"/>
      <c r="X340" s="181"/>
      <c r="Y340" s="181"/>
      <c r="Z340" s="181"/>
      <c r="AA340" s="181"/>
      <c r="AB340" s="181"/>
      <c r="AC340" s="181"/>
    </row>
    <row r="341" spans="1:29" x14ac:dyDescent="0.15">
      <c r="A341" s="199">
        <f t="shared" si="5"/>
        <v>338</v>
      </c>
      <c r="O341" s="104"/>
      <c r="U341" s="181"/>
      <c r="V341" s="176"/>
      <c r="W341" s="181"/>
      <c r="X341" s="181"/>
      <c r="Y341" s="181"/>
      <c r="Z341" s="181"/>
      <c r="AA341" s="181"/>
      <c r="AB341" s="181"/>
      <c r="AC341" s="181"/>
    </row>
    <row r="342" spans="1:29" x14ac:dyDescent="0.15">
      <c r="A342" s="199">
        <f t="shared" si="5"/>
        <v>339</v>
      </c>
      <c r="O342" s="104"/>
      <c r="U342" s="181"/>
      <c r="V342" s="176"/>
      <c r="W342" s="181"/>
      <c r="X342" s="181"/>
      <c r="Y342" s="181"/>
      <c r="Z342" s="181"/>
      <c r="AA342" s="181"/>
      <c r="AB342" s="181"/>
      <c r="AC342" s="181"/>
    </row>
    <row r="343" spans="1:29" x14ac:dyDescent="0.15">
      <c r="A343" s="199">
        <f t="shared" si="5"/>
        <v>340</v>
      </c>
      <c r="O343" s="104"/>
      <c r="U343" s="181"/>
      <c r="V343" s="176"/>
      <c r="W343" s="181"/>
      <c r="X343" s="181"/>
      <c r="Y343" s="181"/>
      <c r="Z343" s="181"/>
      <c r="AA343" s="181"/>
      <c r="AB343" s="181"/>
      <c r="AC343" s="181"/>
    </row>
    <row r="344" spans="1:29" x14ac:dyDescent="0.15">
      <c r="A344" s="199">
        <f t="shared" si="5"/>
        <v>341</v>
      </c>
      <c r="O344" s="104"/>
      <c r="U344" s="181"/>
      <c r="V344" s="176"/>
      <c r="W344" s="181"/>
      <c r="X344" s="181"/>
      <c r="Y344" s="181"/>
      <c r="Z344" s="181"/>
      <c r="AA344" s="181"/>
      <c r="AB344" s="181"/>
      <c r="AC344" s="181"/>
    </row>
    <row r="345" spans="1:29" x14ac:dyDescent="0.15">
      <c r="A345" s="199">
        <f t="shared" si="5"/>
        <v>342</v>
      </c>
      <c r="O345" s="104"/>
      <c r="U345" s="181"/>
      <c r="V345" s="176"/>
      <c r="W345" s="181"/>
      <c r="X345" s="181"/>
      <c r="Y345" s="181"/>
      <c r="Z345" s="181"/>
      <c r="AA345" s="181"/>
      <c r="AB345" s="181"/>
      <c r="AC345" s="181"/>
    </row>
    <row r="346" spans="1:29" x14ac:dyDescent="0.15">
      <c r="A346" s="199">
        <f t="shared" si="5"/>
        <v>343</v>
      </c>
      <c r="O346" s="104"/>
      <c r="U346" s="181"/>
      <c r="V346" s="176"/>
      <c r="W346" s="181"/>
      <c r="X346" s="181"/>
      <c r="Y346" s="181"/>
      <c r="Z346" s="181"/>
      <c r="AA346" s="181"/>
      <c r="AB346" s="181"/>
      <c r="AC346" s="181"/>
    </row>
    <row r="347" spans="1:29" x14ac:dyDescent="0.15">
      <c r="A347" s="199">
        <f t="shared" si="5"/>
        <v>344</v>
      </c>
      <c r="O347" s="104"/>
      <c r="U347" s="181"/>
      <c r="V347" s="176"/>
      <c r="W347" s="181"/>
      <c r="X347" s="181"/>
      <c r="Y347" s="181"/>
      <c r="Z347" s="181"/>
      <c r="AA347" s="181"/>
      <c r="AB347" s="181"/>
      <c r="AC347" s="181"/>
    </row>
    <row r="348" spans="1:29" x14ac:dyDescent="0.15">
      <c r="A348" s="199">
        <f t="shared" si="5"/>
        <v>345</v>
      </c>
      <c r="O348" s="104"/>
      <c r="U348" s="181"/>
      <c r="V348" s="176"/>
      <c r="W348" s="181"/>
      <c r="X348" s="181"/>
      <c r="Y348" s="181"/>
      <c r="Z348" s="181"/>
      <c r="AA348" s="181"/>
      <c r="AB348" s="181"/>
      <c r="AC348" s="181"/>
    </row>
    <row r="349" spans="1:29" x14ac:dyDescent="0.15">
      <c r="A349" s="199">
        <f t="shared" si="5"/>
        <v>346</v>
      </c>
      <c r="O349" s="104"/>
      <c r="U349" s="181"/>
      <c r="V349" s="176"/>
      <c r="W349" s="181"/>
      <c r="X349" s="181"/>
      <c r="Y349" s="181"/>
      <c r="Z349" s="181"/>
      <c r="AA349" s="181"/>
      <c r="AB349" s="181"/>
      <c r="AC349" s="181"/>
    </row>
    <row r="350" spans="1:29" x14ac:dyDescent="0.15">
      <c r="A350" s="199">
        <f t="shared" si="5"/>
        <v>347</v>
      </c>
      <c r="O350" s="104"/>
      <c r="U350" s="181"/>
      <c r="V350" s="176"/>
      <c r="W350" s="181"/>
      <c r="X350" s="181"/>
      <c r="Y350" s="181"/>
      <c r="Z350" s="181"/>
      <c r="AA350" s="181"/>
      <c r="AB350" s="181"/>
      <c r="AC350" s="181"/>
    </row>
    <row r="351" spans="1:29" x14ac:dyDescent="0.15">
      <c r="A351" s="199">
        <f t="shared" si="5"/>
        <v>348</v>
      </c>
      <c r="O351" s="104"/>
      <c r="U351" s="181"/>
      <c r="V351" s="176"/>
      <c r="W351" s="181"/>
      <c r="X351" s="181"/>
      <c r="Y351" s="181"/>
      <c r="Z351" s="181"/>
      <c r="AA351" s="181"/>
      <c r="AB351" s="181"/>
      <c r="AC351" s="181"/>
    </row>
    <row r="352" spans="1:29" x14ac:dyDescent="0.15">
      <c r="A352" s="199">
        <f t="shared" si="5"/>
        <v>349</v>
      </c>
      <c r="O352" s="104"/>
      <c r="U352" s="181"/>
      <c r="V352" s="176"/>
      <c r="W352" s="181"/>
      <c r="X352" s="181"/>
      <c r="Y352" s="181"/>
      <c r="Z352" s="181"/>
      <c r="AA352" s="181"/>
      <c r="AB352" s="181"/>
      <c r="AC352" s="181"/>
    </row>
    <row r="353" spans="1:29" x14ac:dyDescent="0.15">
      <c r="A353" s="199">
        <f t="shared" si="5"/>
        <v>350</v>
      </c>
      <c r="O353" s="104"/>
      <c r="U353" s="181"/>
      <c r="V353" s="176"/>
      <c r="W353" s="181"/>
      <c r="X353" s="181"/>
      <c r="Y353" s="181"/>
      <c r="Z353" s="181"/>
      <c r="AA353" s="181"/>
      <c r="AB353" s="181"/>
      <c r="AC353" s="181"/>
    </row>
    <row r="354" spans="1:29" x14ac:dyDescent="0.15">
      <c r="A354" s="199">
        <f t="shared" si="5"/>
        <v>351</v>
      </c>
      <c r="O354" s="104"/>
      <c r="U354" s="181"/>
      <c r="V354" s="176"/>
      <c r="W354" s="181"/>
      <c r="X354" s="181"/>
      <c r="Y354" s="181"/>
      <c r="Z354" s="181"/>
      <c r="AA354" s="181"/>
      <c r="AB354" s="181"/>
      <c r="AC354" s="181"/>
    </row>
    <row r="355" spans="1:29" x14ac:dyDescent="0.15">
      <c r="A355" s="199">
        <f t="shared" si="5"/>
        <v>352</v>
      </c>
      <c r="O355" s="104"/>
      <c r="U355" s="181"/>
      <c r="V355" s="176"/>
      <c r="W355" s="181"/>
      <c r="X355" s="181"/>
      <c r="Y355" s="181"/>
      <c r="Z355" s="181"/>
      <c r="AA355" s="181"/>
      <c r="AB355" s="181"/>
      <c r="AC355" s="181"/>
    </row>
    <row r="356" spans="1:29" x14ac:dyDescent="0.15">
      <c r="A356" s="199">
        <f t="shared" si="5"/>
        <v>353</v>
      </c>
      <c r="O356" s="104"/>
      <c r="U356" s="181"/>
      <c r="V356" s="176"/>
      <c r="W356" s="181"/>
      <c r="X356" s="181"/>
      <c r="Y356" s="181"/>
      <c r="Z356" s="181"/>
      <c r="AA356" s="181"/>
      <c r="AB356" s="181"/>
      <c r="AC356" s="181"/>
    </row>
    <row r="357" spans="1:29" x14ac:dyDescent="0.15">
      <c r="A357" s="199">
        <f t="shared" si="5"/>
        <v>354</v>
      </c>
      <c r="O357" s="104"/>
      <c r="U357" s="181"/>
      <c r="V357" s="176"/>
      <c r="W357" s="181"/>
      <c r="X357" s="181"/>
      <c r="Y357" s="181"/>
      <c r="Z357" s="181"/>
      <c r="AA357" s="181"/>
      <c r="AB357" s="181"/>
      <c r="AC357" s="181"/>
    </row>
    <row r="358" spans="1:29" x14ac:dyDescent="0.15">
      <c r="A358" s="199">
        <f t="shared" si="5"/>
        <v>355</v>
      </c>
      <c r="O358" s="104"/>
      <c r="U358" s="181"/>
      <c r="V358" s="176"/>
      <c r="W358" s="181"/>
      <c r="X358" s="181"/>
      <c r="Y358" s="181"/>
      <c r="Z358" s="181"/>
      <c r="AA358" s="181"/>
      <c r="AB358" s="181"/>
      <c r="AC358" s="181"/>
    </row>
    <row r="359" spans="1:29" x14ac:dyDescent="0.15">
      <c r="A359" s="199">
        <f t="shared" si="5"/>
        <v>356</v>
      </c>
      <c r="O359" s="104"/>
      <c r="U359" s="181"/>
      <c r="V359" s="176"/>
      <c r="W359" s="181"/>
      <c r="X359" s="181"/>
      <c r="Y359" s="181"/>
      <c r="Z359" s="181"/>
      <c r="AA359" s="181"/>
      <c r="AB359" s="181"/>
      <c r="AC359" s="181"/>
    </row>
    <row r="360" spans="1:29" x14ac:dyDescent="0.15">
      <c r="A360" s="199">
        <f t="shared" si="5"/>
        <v>357</v>
      </c>
      <c r="O360" s="104"/>
      <c r="U360" s="181"/>
      <c r="V360" s="176"/>
      <c r="W360" s="181"/>
      <c r="X360" s="181"/>
      <c r="Y360" s="181"/>
      <c r="Z360" s="181"/>
      <c r="AA360" s="181"/>
      <c r="AB360" s="181"/>
      <c r="AC360" s="181"/>
    </row>
    <row r="361" spans="1:29" x14ac:dyDescent="0.15">
      <c r="A361" s="199">
        <f t="shared" si="5"/>
        <v>358</v>
      </c>
      <c r="O361" s="104"/>
      <c r="U361" s="181"/>
      <c r="V361" s="176"/>
      <c r="W361" s="181"/>
      <c r="X361" s="181"/>
      <c r="Y361" s="181"/>
      <c r="Z361" s="181"/>
      <c r="AA361" s="181"/>
      <c r="AB361" s="181"/>
      <c r="AC361" s="181"/>
    </row>
    <row r="362" spans="1:29" x14ac:dyDescent="0.15">
      <c r="A362" s="199">
        <f t="shared" si="5"/>
        <v>359</v>
      </c>
      <c r="O362" s="104"/>
      <c r="U362" s="181"/>
      <c r="V362" s="176"/>
      <c r="W362" s="181"/>
      <c r="X362" s="181"/>
      <c r="Y362" s="181"/>
      <c r="Z362" s="181"/>
      <c r="AA362" s="181"/>
      <c r="AB362" s="181"/>
      <c r="AC362" s="181"/>
    </row>
    <row r="363" spans="1:29" x14ac:dyDescent="0.15">
      <c r="A363" s="199">
        <f t="shared" si="5"/>
        <v>360</v>
      </c>
      <c r="O363" s="104"/>
      <c r="U363" s="181"/>
      <c r="V363" s="176"/>
      <c r="W363" s="181"/>
      <c r="X363" s="181"/>
      <c r="Y363" s="181"/>
      <c r="Z363" s="181"/>
      <c r="AA363" s="181"/>
      <c r="AB363" s="181"/>
      <c r="AC363" s="181"/>
    </row>
    <row r="364" spans="1:29" x14ac:dyDescent="0.15">
      <c r="A364" s="199">
        <f t="shared" si="5"/>
        <v>361</v>
      </c>
      <c r="O364" s="104"/>
      <c r="U364" s="181"/>
      <c r="V364" s="176"/>
      <c r="W364" s="181"/>
      <c r="X364" s="181"/>
      <c r="Y364" s="181"/>
      <c r="Z364" s="181"/>
      <c r="AA364" s="181"/>
      <c r="AB364" s="181"/>
      <c r="AC364" s="181"/>
    </row>
    <row r="365" spans="1:29" x14ac:dyDescent="0.15">
      <c r="A365" s="199">
        <f t="shared" si="5"/>
        <v>362</v>
      </c>
      <c r="O365" s="104"/>
      <c r="U365" s="181"/>
      <c r="V365" s="176"/>
      <c r="W365" s="181"/>
      <c r="X365" s="181"/>
      <c r="Y365" s="181"/>
      <c r="Z365" s="181"/>
      <c r="AA365" s="181"/>
      <c r="AB365" s="181"/>
      <c r="AC365" s="181"/>
    </row>
    <row r="366" spans="1:29" x14ac:dyDescent="0.15">
      <c r="A366" s="199">
        <f t="shared" si="5"/>
        <v>363</v>
      </c>
      <c r="O366" s="104"/>
      <c r="U366" s="181"/>
      <c r="V366" s="176"/>
      <c r="W366" s="181"/>
      <c r="X366" s="181"/>
      <c r="Y366" s="181"/>
      <c r="Z366" s="181"/>
      <c r="AA366" s="181"/>
      <c r="AB366" s="181"/>
      <c r="AC366" s="181"/>
    </row>
    <row r="367" spans="1:29" x14ac:dyDescent="0.15">
      <c r="A367" s="199">
        <f t="shared" si="5"/>
        <v>364</v>
      </c>
      <c r="O367" s="104"/>
      <c r="U367" s="181"/>
      <c r="V367" s="176"/>
      <c r="W367" s="181"/>
      <c r="X367" s="181"/>
      <c r="Y367" s="181"/>
      <c r="Z367" s="181"/>
      <c r="AA367" s="181"/>
      <c r="AB367" s="181"/>
      <c r="AC367" s="181"/>
    </row>
    <row r="368" spans="1:29" x14ac:dyDescent="0.15">
      <c r="A368" s="199">
        <f t="shared" si="5"/>
        <v>365</v>
      </c>
      <c r="O368" s="104"/>
      <c r="U368" s="181"/>
      <c r="V368" s="176"/>
      <c r="W368" s="181"/>
      <c r="X368" s="181"/>
      <c r="Y368" s="181"/>
      <c r="Z368" s="181"/>
      <c r="AA368" s="181"/>
      <c r="AB368" s="181"/>
      <c r="AC368" s="181"/>
    </row>
    <row r="369" spans="1:29" x14ac:dyDescent="0.15">
      <c r="A369" s="199">
        <f t="shared" si="5"/>
        <v>366</v>
      </c>
      <c r="O369" s="104"/>
      <c r="U369" s="181"/>
      <c r="V369" s="176"/>
      <c r="W369" s="181"/>
      <c r="X369" s="181"/>
      <c r="Y369" s="181"/>
      <c r="Z369" s="181"/>
      <c r="AA369" s="181"/>
      <c r="AB369" s="181"/>
      <c r="AC369" s="181"/>
    </row>
    <row r="370" spans="1:29" x14ac:dyDescent="0.15">
      <c r="A370" s="199">
        <f t="shared" si="5"/>
        <v>367</v>
      </c>
      <c r="O370" s="104"/>
      <c r="U370" s="181"/>
      <c r="V370" s="176"/>
      <c r="W370" s="181"/>
      <c r="X370" s="181"/>
      <c r="Y370" s="181"/>
      <c r="Z370" s="181"/>
      <c r="AA370" s="181"/>
      <c r="AB370" s="181"/>
      <c r="AC370" s="181"/>
    </row>
    <row r="371" spans="1:29" x14ac:dyDescent="0.15">
      <c r="A371" s="199">
        <f t="shared" si="5"/>
        <v>368</v>
      </c>
      <c r="O371" s="104"/>
      <c r="U371" s="181"/>
      <c r="V371" s="176"/>
      <c r="W371" s="181"/>
      <c r="X371" s="181"/>
      <c r="Y371" s="181"/>
      <c r="Z371" s="181"/>
      <c r="AA371" s="181"/>
      <c r="AB371" s="181"/>
      <c r="AC371" s="181"/>
    </row>
    <row r="372" spans="1:29" x14ac:dyDescent="0.15">
      <c r="A372" s="199">
        <f t="shared" si="5"/>
        <v>369</v>
      </c>
      <c r="O372" s="104"/>
      <c r="U372" s="181"/>
      <c r="V372" s="176"/>
      <c r="W372" s="181"/>
      <c r="X372" s="181"/>
      <c r="Y372" s="181"/>
      <c r="Z372" s="181"/>
      <c r="AA372" s="181"/>
      <c r="AB372" s="181"/>
      <c r="AC372" s="181"/>
    </row>
    <row r="373" spans="1:29" x14ac:dyDescent="0.15">
      <c r="A373" s="199">
        <f t="shared" si="5"/>
        <v>370</v>
      </c>
      <c r="O373" s="104"/>
      <c r="U373" s="181"/>
      <c r="V373" s="176"/>
      <c r="W373" s="181"/>
      <c r="X373" s="181"/>
      <c r="Y373" s="181"/>
      <c r="Z373" s="181"/>
      <c r="AA373" s="181"/>
      <c r="AB373" s="181"/>
      <c r="AC373" s="181"/>
    </row>
    <row r="374" spans="1:29" x14ac:dyDescent="0.15">
      <c r="A374" s="199">
        <f t="shared" si="5"/>
        <v>371</v>
      </c>
      <c r="O374" s="104"/>
      <c r="U374" s="181"/>
      <c r="V374" s="176"/>
      <c r="W374" s="181"/>
      <c r="X374" s="181"/>
      <c r="Y374" s="181"/>
      <c r="Z374" s="181"/>
      <c r="AA374" s="181"/>
      <c r="AB374" s="181"/>
      <c r="AC374" s="181"/>
    </row>
    <row r="375" spans="1:29" x14ac:dyDescent="0.15">
      <c r="A375" s="199">
        <f t="shared" si="5"/>
        <v>372</v>
      </c>
      <c r="O375" s="104"/>
      <c r="U375" s="181"/>
      <c r="V375" s="176"/>
      <c r="W375" s="181"/>
      <c r="X375" s="181"/>
      <c r="Y375" s="181"/>
      <c r="Z375" s="181"/>
      <c r="AA375" s="181"/>
      <c r="AB375" s="181"/>
      <c r="AC375" s="181"/>
    </row>
    <row r="376" spans="1:29" x14ac:dyDescent="0.15">
      <c r="A376" s="199">
        <f t="shared" si="5"/>
        <v>373</v>
      </c>
      <c r="O376" s="104"/>
      <c r="U376" s="181"/>
      <c r="V376" s="176"/>
      <c r="W376" s="181"/>
      <c r="X376" s="181"/>
      <c r="Y376" s="181"/>
      <c r="Z376" s="181"/>
      <c r="AA376" s="181"/>
      <c r="AB376" s="181"/>
      <c r="AC376" s="181"/>
    </row>
    <row r="377" spans="1:29" x14ac:dyDescent="0.15">
      <c r="A377" s="199">
        <f t="shared" si="5"/>
        <v>374</v>
      </c>
      <c r="O377" s="104"/>
      <c r="U377" s="181"/>
      <c r="V377" s="176"/>
      <c r="W377" s="181"/>
      <c r="X377" s="181"/>
      <c r="Y377" s="181"/>
      <c r="Z377" s="181"/>
      <c r="AA377" s="181"/>
      <c r="AB377" s="181"/>
      <c r="AC377" s="181"/>
    </row>
    <row r="378" spans="1:29" x14ac:dyDescent="0.15">
      <c r="A378" s="199">
        <f t="shared" si="5"/>
        <v>375</v>
      </c>
      <c r="O378" s="104"/>
      <c r="U378" s="181"/>
      <c r="V378" s="176"/>
      <c r="W378" s="181"/>
      <c r="X378" s="181"/>
      <c r="Y378" s="181"/>
      <c r="Z378" s="181"/>
      <c r="AA378" s="181"/>
      <c r="AB378" s="181"/>
      <c r="AC378" s="181"/>
    </row>
    <row r="379" spans="1:29" x14ac:dyDescent="0.15">
      <c r="A379" s="199">
        <f t="shared" si="5"/>
        <v>376</v>
      </c>
      <c r="O379" s="104"/>
      <c r="U379" s="181"/>
      <c r="V379" s="176"/>
      <c r="W379" s="181"/>
      <c r="X379" s="181"/>
      <c r="Y379" s="181"/>
      <c r="Z379" s="181"/>
      <c r="AA379" s="181"/>
      <c r="AB379" s="181"/>
      <c r="AC379" s="181"/>
    </row>
    <row r="380" spans="1:29" x14ac:dyDescent="0.15">
      <c r="A380" s="199">
        <f t="shared" si="5"/>
        <v>377</v>
      </c>
      <c r="O380" s="104"/>
      <c r="U380" s="181"/>
      <c r="V380" s="176"/>
      <c r="W380" s="181"/>
      <c r="X380" s="181"/>
      <c r="Y380" s="181"/>
      <c r="Z380" s="181"/>
      <c r="AA380" s="181"/>
      <c r="AB380" s="181"/>
      <c r="AC380" s="181"/>
    </row>
    <row r="381" spans="1:29" x14ac:dyDescent="0.15">
      <c r="A381" s="199">
        <f t="shared" si="5"/>
        <v>378</v>
      </c>
      <c r="O381" s="104"/>
      <c r="U381" s="181"/>
      <c r="V381" s="176"/>
      <c r="W381" s="181"/>
      <c r="X381" s="181"/>
      <c r="Y381" s="181"/>
      <c r="Z381" s="181"/>
      <c r="AA381" s="181"/>
      <c r="AB381" s="181"/>
      <c r="AC381" s="181"/>
    </row>
    <row r="382" spans="1:29" x14ac:dyDescent="0.15">
      <c r="A382" s="199">
        <f t="shared" si="5"/>
        <v>379</v>
      </c>
      <c r="O382" s="104"/>
      <c r="U382" s="181"/>
      <c r="V382" s="176"/>
      <c r="W382" s="181"/>
      <c r="X382" s="181"/>
      <c r="Y382" s="181"/>
      <c r="Z382" s="181"/>
      <c r="AA382" s="181"/>
      <c r="AB382" s="181"/>
      <c r="AC382" s="181"/>
    </row>
    <row r="383" spans="1:29" x14ac:dyDescent="0.15">
      <c r="A383" s="199">
        <f t="shared" si="5"/>
        <v>380</v>
      </c>
      <c r="O383" s="104"/>
      <c r="U383" s="181"/>
      <c r="V383" s="176"/>
      <c r="W383" s="181"/>
      <c r="X383" s="181"/>
      <c r="Y383" s="181"/>
      <c r="Z383" s="181"/>
      <c r="AA383" s="181"/>
      <c r="AB383" s="181"/>
      <c r="AC383" s="181"/>
    </row>
    <row r="384" spans="1:29" x14ac:dyDescent="0.15">
      <c r="A384" s="199">
        <f t="shared" si="5"/>
        <v>381</v>
      </c>
      <c r="O384" s="104"/>
      <c r="U384" s="181"/>
      <c r="V384" s="176"/>
      <c r="W384" s="181"/>
      <c r="X384" s="181"/>
      <c r="Y384" s="181"/>
      <c r="Z384" s="181"/>
      <c r="AA384" s="181"/>
      <c r="AB384" s="181"/>
      <c r="AC384" s="181"/>
    </row>
    <row r="385" spans="1:29" x14ac:dyDescent="0.15">
      <c r="A385" s="199">
        <f t="shared" si="5"/>
        <v>382</v>
      </c>
      <c r="O385" s="104"/>
      <c r="U385" s="181"/>
      <c r="V385" s="176"/>
      <c r="W385" s="181"/>
      <c r="X385" s="181"/>
      <c r="Y385" s="181"/>
      <c r="Z385" s="181"/>
      <c r="AA385" s="181"/>
      <c r="AB385" s="181"/>
      <c r="AC385" s="181"/>
    </row>
    <row r="386" spans="1:29" x14ac:dyDescent="0.15">
      <c r="A386" s="199">
        <f t="shared" si="5"/>
        <v>383</v>
      </c>
      <c r="O386" s="104"/>
      <c r="U386" s="181"/>
      <c r="V386" s="176"/>
      <c r="W386" s="181"/>
      <c r="X386" s="181"/>
      <c r="Y386" s="181"/>
      <c r="Z386" s="181"/>
      <c r="AA386" s="181"/>
      <c r="AB386" s="181"/>
      <c r="AC386" s="181"/>
    </row>
    <row r="387" spans="1:29" x14ac:dyDescent="0.15">
      <c r="A387" s="199">
        <f t="shared" si="5"/>
        <v>384</v>
      </c>
      <c r="O387" s="104"/>
      <c r="U387" s="181"/>
      <c r="V387" s="176"/>
      <c r="W387" s="181"/>
      <c r="X387" s="181"/>
      <c r="Y387" s="181"/>
      <c r="Z387" s="181"/>
      <c r="AA387" s="181"/>
      <c r="AB387" s="181"/>
      <c r="AC387" s="181"/>
    </row>
    <row r="388" spans="1:29" x14ac:dyDescent="0.15">
      <c r="A388" s="199">
        <f t="shared" si="5"/>
        <v>385</v>
      </c>
      <c r="O388" s="104"/>
      <c r="U388" s="181"/>
      <c r="V388" s="176"/>
      <c r="W388" s="181"/>
      <c r="X388" s="181"/>
      <c r="Y388" s="181"/>
      <c r="Z388" s="181"/>
      <c r="AA388" s="181"/>
      <c r="AB388" s="181"/>
      <c r="AC388" s="181"/>
    </row>
    <row r="389" spans="1:29" x14ac:dyDescent="0.15">
      <c r="A389" s="199">
        <f t="shared" si="5"/>
        <v>386</v>
      </c>
      <c r="O389" s="104"/>
      <c r="U389" s="181"/>
      <c r="V389" s="176"/>
      <c r="W389" s="181"/>
      <c r="X389" s="181"/>
      <c r="Y389" s="181"/>
      <c r="Z389" s="181"/>
      <c r="AA389" s="181"/>
      <c r="AB389" s="181"/>
      <c r="AC389" s="181"/>
    </row>
    <row r="390" spans="1:29" x14ac:dyDescent="0.15">
      <c r="A390" s="199">
        <f t="shared" ref="A390:A453" si="6">A389+1</f>
        <v>387</v>
      </c>
      <c r="O390" s="104"/>
      <c r="U390" s="181"/>
      <c r="V390" s="176"/>
      <c r="W390" s="181"/>
      <c r="X390" s="181"/>
      <c r="Y390" s="181"/>
      <c r="Z390" s="181"/>
      <c r="AA390" s="181"/>
      <c r="AB390" s="181"/>
      <c r="AC390" s="181"/>
    </row>
    <row r="391" spans="1:29" x14ac:dyDescent="0.15">
      <c r="A391" s="199">
        <f t="shared" si="6"/>
        <v>388</v>
      </c>
      <c r="O391" s="104"/>
      <c r="U391" s="181"/>
      <c r="V391" s="176"/>
      <c r="W391" s="181"/>
      <c r="X391" s="181"/>
      <c r="Y391" s="181"/>
      <c r="Z391" s="181"/>
      <c r="AA391" s="181"/>
      <c r="AB391" s="181"/>
      <c r="AC391" s="181"/>
    </row>
    <row r="392" spans="1:29" x14ac:dyDescent="0.15">
      <c r="A392" s="199">
        <f t="shared" si="6"/>
        <v>389</v>
      </c>
      <c r="O392" s="104"/>
      <c r="U392" s="181"/>
      <c r="V392" s="176"/>
      <c r="W392" s="181"/>
      <c r="X392" s="181"/>
      <c r="Y392" s="181"/>
      <c r="Z392" s="181"/>
      <c r="AA392" s="181"/>
      <c r="AB392" s="181"/>
      <c r="AC392" s="181"/>
    </row>
    <row r="393" spans="1:29" x14ac:dyDescent="0.15">
      <c r="A393" s="199">
        <f t="shared" si="6"/>
        <v>390</v>
      </c>
      <c r="O393" s="104"/>
      <c r="U393" s="181"/>
      <c r="V393" s="176"/>
      <c r="W393" s="181"/>
      <c r="X393" s="181"/>
      <c r="Y393" s="181"/>
      <c r="Z393" s="181"/>
      <c r="AA393" s="181"/>
      <c r="AB393" s="181"/>
      <c r="AC393" s="181"/>
    </row>
    <row r="394" spans="1:29" x14ac:dyDescent="0.15">
      <c r="A394" s="199">
        <f t="shared" si="6"/>
        <v>391</v>
      </c>
      <c r="O394" s="104"/>
      <c r="U394" s="181"/>
      <c r="V394" s="176"/>
      <c r="W394" s="181"/>
      <c r="X394" s="181"/>
      <c r="Y394" s="181"/>
      <c r="Z394" s="181"/>
      <c r="AA394" s="181"/>
      <c r="AB394" s="181"/>
      <c r="AC394" s="181"/>
    </row>
    <row r="395" spans="1:29" x14ac:dyDescent="0.15">
      <c r="A395" s="199">
        <f t="shared" si="6"/>
        <v>392</v>
      </c>
      <c r="O395" s="104"/>
      <c r="U395" s="181"/>
      <c r="V395" s="176"/>
      <c r="W395" s="181"/>
      <c r="X395" s="181"/>
      <c r="Y395" s="181"/>
      <c r="Z395" s="181"/>
      <c r="AA395" s="181"/>
      <c r="AB395" s="181"/>
      <c r="AC395" s="181"/>
    </row>
    <row r="396" spans="1:29" x14ac:dyDescent="0.15">
      <c r="A396" s="199">
        <f t="shared" si="6"/>
        <v>393</v>
      </c>
      <c r="O396" s="104"/>
      <c r="U396" s="181"/>
      <c r="V396" s="176"/>
      <c r="W396" s="181"/>
      <c r="X396" s="181"/>
      <c r="Y396" s="181"/>
      <c r="Z396" s="181"/>
      <c r="AA396" s="181"/>
      <c r="AB396" s="181"/>
      <c r="AC396" s="181"/>
    </row>
    <row r="397" spans="1:29" x14ac:dyDescent="0.15">
      <c r="A397" s="199">
        <f t="shared" si="6"/>
        <v>394</v>
      </c>
      <c r="O397" s="104"/>
      <c r="U397" s="181"/>
      <c r="V397" s="176"/>
      <c r="W397" s="181"/>
      <c r="X397" s="181"/>
      <c r="Y397" s="181"/>
      <c r="Z397" s="181"/>
      <c r="AA397" s="181"/>
      <c r="AB397" s="181"/>
      <c r="AC397" s="181"/>
    </row>
    <row r="398" spans="1:29" x14ac:dyDescent="0.15">
      <c r="A398" s="199">
        <f t="shared" si="6"/>
        <v>395</v>
      </c>
      <c r="O398" s="104"/>
      <c r="U398" s="181"/>
      <c r="V398" s="176"/>
      <c r="W398" s="181"/>
      <c r="X398" s="181"/>
      <c r="Y398" s="181"/>
      <c r="Z398" s="181"/>
      <c r="AA398" s="181"/>
      <c r="AB398" s="181"/>
      <c r="AC398" s="181"/>
    </row>
    <row r="399" spans="1:29" x14ac:dyDescent="0.15">
      <c r="A399" s="199">
        <f t="shared" si="6"/>
        <v>396</v>
      </c>
      <c r="O399" s="104"/>
      <c r="U399" s="181"/>
      <c r="V399" s="176"/>
      <c r="W399" s="181"/>
      <c r="X399" s="181"/>
      <c r="Y399" s="181"/>
      <c r="Z399" s="181"/>
      <c r="AA399" s="181"/>
      <c r="AB399" s="181"/>
      <c r="AC399" s="181"/>
    </row>
    <row r="400" spans="1:29" x14ac:dyDescent="0.15">
      <c r="A400" s="199">
        <f t="shared" si="6"/>
        <v>397</v>
      </c>
      <c r="O400" s="104"/>
      <c r="U400" s="181"/>
      <c r="V400" s="176"/>
      <c r="W400" s="181"/>
      <c r="X400" s="181"/>
      <c r="Y400" s="181"/>
      <c r="Z400" s="181"/>
      <c r="AA400" s="181"/>
      <c r="AB400" s="181"/>
      <c r="AC400" s="181"/>
    </row>
    <row r="401" spans="1:29" x14ac:dyDescent="0.15">
      <c r="A401" s="199">
        <f t="shared" si="6"/>
        <v>398</v>
      </c>
      <c r="O401" s="104"/>
      <c r="U401" s="181"/>
      <c r="V401" s="176"/>
      <c r="W401" s="181"/>
      <c r="X401" s="181"/>
      <c r="Y401" s="181"/>
      <c r="Z401" s="181"/>
      <c r="AA401" s="181"/>
      <c r="AB401" s="181"/>
      <c r="AC401" s="181"/>
    </row>
    <row r="402" spans="1:29" x14ac:dyDescent="0.15">
      <c r="A402" s="199">
        <f t="shared" si="6"/>
        <v>399</v>
      </c>
      <c r="O402" s="104"/>
      <c r="U402" s="181"/>
      <c r="V402" s="176"/>
      <c r="W402" s="181"/>
      <c r="X402" s="181"/>
      <c r="Y402" s="181"/>
      <c r="Z402" s="181"/>
      <c r="AA402" s="181"/>
      <c r="AB402" s="181"/>
      <c r="AC402" s="181"/>
    </row>
    <row r="403" spans="1:29" x14ac:dyDescent="0.15">
      <c r="A403" s="199">
        <f t="shared" si="6"/>
        <v>400</v>
      </c>
      <c r="O403" s="104"/>
      <c r="U403" s="181"/>
      <c r="V403" s="176"/>
      <c r="W403" s="181"/>
      <c r="X403" s="181"/>
      <c r="Y403" s="181"/>
      <c r="Z403" s="181"/>
      <c r="AA403" s="181"/>
      <c r="AB403" s="181"/>
      <c r="AC403" s="181"/>
    </row>
    <row r="404" spans="1:29" x14ac:dyDescent="0.15">
      <c r="A404" s="199">
        <f t="shared" si="6"/>
        <v>401</v>
      </c>
      <c r="O404" s="104"/>
      <c r="U404" s="181"/>
      <c r="V404" s="176"/>
      <c r="W404" s="181"/>
      <c r="X404" s="181"/>
      <c r="Y404" s="181"/>
      <c r="Z404" s="181"/>
      <c r="AA404" s="181"/>
      <c r="AB404" s="181"/>
      <c r="AC404" s="181"/>
    </row>
    <row r="405" spans="1:29" x14ac:dyDescent="0.15">
      <c r="A405" s="199">
        <f t="shared" si="6"/>
        <v>402</v>
      </c>
      <c r="O405" s="104"/>
      <c r="U405" s="181"/>
      <c r="V405" s="176"/>
      <c r="W405" s="181"/>
      <c r="X405" s="181"/>
      <c r="Y405" s="181"/>
      <c r="Z405" s="181"/>
      <c r="AA405" s="181"/>
      <c r="AB405" s="181"/>
      <c r="AC405" s="181"/>
    </row>
    <row r="406" spans="1:29" x14ac:dyDescent="0.15">
      <c r="A406" s="199">
        <f t="shared" si="6"/>
        <v>403</v>
      </c>
      <c r="O406" s="104"/>
      <c r="U406" s="181"/>
      <c r="V406" s="176"/>
      <c r="W406" s="181"/>
      <c r="X406" s="181"/>
      <c r="Y406" s="181"/>
      <c r="Z406" s="181"/>
      <c r="AA406" s="181"/>
      <c r="AB406" s="181"/>
      <c r="AC406" s="181"/>
    </row>
    <row r="407" spans="1:29" x14ac:dyDescent="0.15">
      <c r="A407" s="199">
        <f t="shared" si="6"/>
        <v>404</v>
      </c>
      <c r="O407" s="104"/>
      <c r="U407" s="181"/>
      <c r="V407" s="176"/>
      <c r="W407" s="181"/>
      <c r="X407" s="181"/>
      <c r="Y407" s="181"/>
      <c r="Z407" s="181"/>
      <c r="AA407" s="181"/>
      <c r="AB407" s="181"/>
      <c r="AC407" s="181"/>
    </row>
    <row r="408" spans="1:29" x14ac:dyDescent="0.15">
      <c r="A408" s="199">
        <f t="shared" si="6"/>
        <v>405</v>
      </c>
      <c r="O408" s="104"/>
      <c r="U408" s="181"/>
      <c r="V408" s="176"/>
      <c r="W408" s="181"/>
      <c r="X408" s="181"/>
      <c r="Y408" s="181"/>
      <c r="Z408" s="181"/>
      <c r="AA408" s="181"/>
      <c r="AB408" s="181"/>
      <c r="AC408" s="181"/>
    </row>
    <row r="409" spans="1:29" x14ac:dyDescent="0.15">
      <c r="A409" s="199">
        <f t="shared" si="6"/>
        <v>406</v>
      </c>
      <c r="O409" s="104"/>
      <c r="U409" s="181"/>
      <c r="V409" s="176"/>
      <c r="W409" s="181"/>
      <c r="X409" s="181"/>
      <c r="Y409" s="181"/>
      <c r="Z409" s="181"/>
      <c r="AA409" s="181"/>
      <c r="AB409" s="181"/>
      <c r="AC409" s="181"/>
    </row>
    <row r="410" spans="1:29" x14ac:dyDescent="0.15">
      <c r="A410" s="199">
        <f t="shared" si="6"/>
        <v>407</v>
      </c>
      <c r="O410" s="104"/>
      <c r="U410" s="181"/>
      <c r="V410" s="176"/>
      <c r="W410" s="181"/>
      <c r="X410" s="181"/>
      <c r="Y410" s="181"/>
      <c r="Z410" s="181"/>
      <c r="AA410" s="181"/>
      <c r="AB410" s="181"/>
      <c r="AC410" s="181"/>
    </row>
    <row r="411" spans="1:29" x14ac:dyDescent="0.15">
      <c r="A411" s="199">
        <f t="shared" si="6"/>
        <v>408</v>
      </c>
      <c r="O411" s="104"/>
      <c r="U411" s="181"/>
      <c r="V411" s="176"/>
      <c r="W411" s="181"/>
      <c r="X411" s="181"/>
      <c r="Y411" s="181"/>
      <c r="Z411" s="181"/>
      <c r="AA411" s="181"/>
      <c r="AB411" s="181"/>
      <c r="AC411" s="181"/>
    </row>
    <row r="412" spans="1:29" x14ac:dyDescent="0.15">
      <c r="A412" s="199">
        <f t="shared" si="6"/>
        <v>409</v>
      </c>
      <c r="O412" s="104"/>
      <c r="U412" s="181"/>
      <c r="V412" s="176"/>
      <c r="W412" s="181"/>
      <c r="X412" s="181"/>
      <c r="Y412" s="181"/>
      <c r="Z412" s="181"/>
      <c r="AA412" s="181"/>
      <c r="AB412" s="181"/>
      <c r="AC412" s="181"/>
    </row>
    <row r="413" spans="1:29" x14ac:dyDescent="0.15">
      <c r="A413" s="199">
        <f t="shared" si="6"/>
        <v>410</v>
      </c>
      <c r="O413" s="104"/>
      <c r="U413" s="181"/>
      <c r="V413" s="176"/>
      <c r="W413" s="181"/>
      <c r="X413" s="181"/>
      <c r="Y413" s="181"/>
      <c r="Z413" s="181"/>
      <c r="AA413" s="181"/>
      <c r="AB413" s="181"/>
      <c r="AC413" s="181"/>
    </row>
    <row r="414" spans="1:29" x14ac:dyDescent="0.15">
      <c r="A414" s="199">
        <f t="shared" si="6"/>
        <v>411</v>
      </c>
      <c r="O414" s="104"/>
      <c r="U414" s="181"/>
      <c r="V414" s="176"/>
      <c r="W414" s="181"/>
      <c r="X414" s="181"/>
      <c r="Y414" s="181"/>
      <c r="Z414" s="181"/>
      <c r="AA414" s="181"/>
      <c r="AB414" s="181"/>
      <c r="AC414" s="181"/>
    </row>
    <row r="415" spans="1:29" x14ac:dyDescent="0.15">
      <c r="A415" s="199">
        <f t="shared" si="6"/>
        <v>412</v>
      </c>
      <c r="O415" s="104"/>
      <c r="U415" s="181"/>
      <c r="V415" s="176"/>
      <c r="W415" s="181"/>
      <c r="X415" s="181"/>
      <c r="Y415" s="181"/>
      <c r="Z415" s="181"/>
      <c r="AA415" s="181"/>
      <c r="AB415" s="181"/>
      <c r="AC415" s="181"/>
    </row>
    <row r="416" spans="1:29" x14ac:dyDescent="0.15">
      <c r="A416" s="199">
        <f t="shared" si="6"/>
        <v>413</v>
      </c>
      <c r="O416" s="104"/>
      <c r="U416" s="181"/>
      <c r="V416" s="176"/>
      <c r="W416" s="181"/>
      <c r="X416" s="181"/>
      <c r="Y416" s="181"/>
      <c r="Z416" s="181"/>
      <c r="AA416" s="181"/>
      <c r="AB416" s="181"/>
      <c r="AC416" s="181"/>
    </row>
    <row r="417" spans="1:29" x14ac:dyDescent="0.15">
      <c r="A417" s="199">
        <f t="shared" si="6"/>
        <v>414</v>
      </c>
      <c r="O417" s="104"/>
      <c r="U417" s="181"/>
      <c r="V417" s="176"/>
      <c r="W417" s="181"/>
      <c r="X417" s="181"/>
      <c r="Y417" s="181"/>
      <c r="Z417" s="181"/>
      <c r="AA417" s="181"/>
      <c r="AB417" s="181"/>
      <c r="AC417" s="181"/>
    </row>
    <row r="418" spans="1:29" x14ac:dyDescent="0.15">
      <c r="A418" s="199">
        <f t="shared" si="6"/>
        <v>415</v>
      </c>
      <c r="O418" s="104"/>
      <c r="U418" s="181"/>
      <c r="V418" s="176"/>
      <c r="W418" s="181"/>
      <c r="X418" s="181"/>
      <c r="Y418" s="181"/>
      <c r="Z418" s="181"/>
      <c r="AA418" s="181"/>
      <c r="AB418" s="181"/>
      <c r="AC418" s="181"/>
    </row>
    <row r="419" spans="1:29" x14ac:dyDescent="0.15">
      <c r="A419" s="199">
        <f t="shared" si="6"/>
        <v>416</v>
      </c>
      <c r="O419" s="104"/>
      <c r="U419" s="181"/>
      <c r="V419" s="176"/>
      <c r="W419" s="181"/>
      <c r="X419" s="181"/>
      <c r="Y419" s="181"/>
      <c r="Z419" s="181"/>
      <c r="AA419" s="181"/>
      <c r="AB419" s="181"/>
      <c r="AC419" s="181"/>
    </row>
    <row r="420" spans="1:29" x14ac:dyDescent="0.15">
      <c r="A420" s="199">
        <f t="shared" si="6"/>
        <v>417</v>
      </c>
      <c r="O420" s="104"/>
      <c r="U420" s="181"/>
      <c r="V420" s="176"/>
      <c r="W420" s="181"/>
      <c r="X420" s="181"/>
      <c r="Y420" s="181"/>
      <c r="Z420" s="181"/>
      <c r="AA420" s="181"/>
      <c r="AB420" s="181"/>
      <c r="AC420" s="181"/>
    </row>
    <row r="421" spans="1:29" x14ac:dyDescent="0.15">
      <c r="A421" s="199">
        <f t="shared" si="6"/>
        <v>418</v>
      </c>
      <c r="O421" s="104"/>
      <c r="U421" s="181"/>
      <c r="V421" s="176"/>
      <c r="W421" s="181"/>
      <c r="X421" s="181"/>
      <c r="Y421" s="181"/>
      <c r="Z421" s="181"/>
      <c r="AA421" s="181"/>
      <c r="AB421" s="181"/>
      <c r="AC421" s="181"/>
    </row>
    <row r="422" spans="1:29" x14ac:dyDescent="0.15">
      <c r="A422" s="199">
        <f t="shared" si="6"/>
        <v>419</v>
      </c>
      <c r="O422" s="104"/>
      <c r="U422" s="181"/>
      <c r="V422" s="176"/>
      <c r="W422" s="181"/>
      <c r="X422" s="181"/>
      <c r="Y422" s="181"/>
      <c r="Z422" s="181"/>
      <c r="AA422" s="181"/>
      <c r="AB422" s="181"/>
      <c r="AC422" s="181"/>
    </row>
    <row r="423" spans="1:29" x14ac:dyDescent="0.15">
      <c r="A423" s="199">
        <f t="shared" si="6"/>
        <v>420</v>
      </c>
      <c r="O423" s="104"/>
      <c r="U423" s="181"/>
      <c r="V423" s="176"/>
      <c r="W423" s="181"/>
      <c r="X423" s="181"/>
      <c r="Y423" s="181"/>
      <c r="Z423" s="181"/>
      <c r="AA423" s="181"/>
      <c r="AB423" s="181"/>
      <c r="AC423" s="181"/>
    </row>
    <row r="424" spans="1:29" x14ac:dyDescent="0.15">
      <c r="A424" s="199">
        <f t="shared" si="6"/>
        <v>421</v>
      </c>
      <c r="O424" s="104"/>
      <c r="U424" s="181"/>
      <c r="V424" s="176"/>
      <c r="W424" s="181"/>
      <c r="X424" s="181"/>
      <c r="Y424" s="181"/>
      <c r="Z424" s="181"/>
      <c r="AA424" s="181"/>
      <c r="AB424" s="181"/>
      <c r="AC424" s="181"/>
    </row>
    <row r="425" spans="1:29" x14ac:dyDescent="0.15">
      <c r="A425" s="199">
        <f t="shared" si="6"/>
        <v>422</v>
      </c>
      <c r="O425" s="104"/>
      <c r="U425" s="181"/>
      <c r="V425" s="176"/>
    </row>
    <row r="426" spans="1:29" x14ac:dyDescent="0.15">
      <c r="A426" s="199">
        <f t="shared" si="6"/>
        <v>423</v>
      </c>
      <c r="O426" s="104"/>
      <c r="U426" s="181"/>
      <c r="V426" s="176"/>
    </row>
    <row r="427" spans="1:29" x14ac:dyDescent="0.15">
      <c r="A427" s="199">
        <f t="shared" si="6"/>
        <v>424</v>
      </c>
      <c r="O427" s="104"/>
      <c r="U427" s="181"/>
      <c r="V427" s="176"/>
    </row>
    <row r="428" spans="1:29" x14ac:dyDescent="0.15">
      <c r="A428" s="199">
        <f t="shared" si="6"/>
        <v>425</v>
      </c>
      <c r="O428" s="104"/>
      <c r="U428" s="181"/>
      <c r="V428" s="176"/>
    </row>
    <row r="429" spans="1:29" x14ac:dyDescent="0.15">
      <c r="A429" s="199">
        <f t="shared" si="6"/>
        <v>426</v>
      </c>
      <c r="O429" s="104"/>
      <c r="U429" s="181"/>
      <c r="V429" s="176"/>
    </row>
    <row r="430" spans="1:29" x14ac:dyDescent="0.15">
      <c r="A430" s="199">
        <f t="shared" si="6"/>
        <v>427</v>
      </c>
      <c r="O430" s="104"/>
      <c r="U430" s="181"/>
      <c r="V430" s="176"/>
    </row>
    <row r="431" spans="1:29" x14ac:dyDescent="0.15">
      <c r="A431" s="199">
        <f t="shared" si="6"/>
        <v>428</v>
      </c>
      <c r="O431" s="104"/>
      <c r="U431" s="181"/>
      <c r="V431" s="176"/>
    </row>
    <row r="432" spans="1:29" x14ac:dyDescent="0.15">
      <c r="A432" s="199">
        <f t="shared" si="6"/>
        <v>429</v>
      </c>
      <c r="O432" s="104"/>
      <c r="U432" s="181"/>
      <c r="V432" s="176"/>
    </row>
    <row r="433" spans="1:22" x14ac:dyDescent="0.15">
      <c r="A433" s="199">
        <f t="shared" si="6"/>
        <v>430</v>
      </c>
      <c r="O433" s="104"/>
      <c r="U433" s="181"/>
      <c r="V433" s="176"/>
    </row>
    <row r="434" spans="1:22" x14ac:dyDescent="0.15">
      <c r="A434" s="199">
        <f t="shared" si="6"/>
        <v>431</v>
      </c>
      <c r="O434" s="104"/>
      <c r="U434" s="181"/>
      <c r="V434" s="176"/>
    </row>
    <row r="435" spans="1:22" x14ac:dyDescent="0.15">
      <c r="A435" s="199">
        <f t="shared" si="6"/>
        <v>432</v>
      </c>
      <c r="O435" s="104"/>
      <c r="U435" s="181"/>
      <c r="V435" s="176"/>
    </row>
    <row r="436" spans="1:22" x14ac:dyDescent="0.15">
      <c r="A436" s="199">
        <f t="shared" si="6"/>
        <v>433</v>
      </c>
      <c r="O436" s="104"/>
      <c r="U436" s="181"/>
      <c r="V436" s="176"/>
    </row>
    <row r="437" spans="1:22" x14ac:dyDescent="0.15">
      <c r="A437" s="199">
        <f t="shared" si="6"/>
        <v>434</v>
      </c>
      <c r="O437" s="104"/>
      <c r="U437" s="181"/>
      <c r="V437" s="176"/>
    </row>
    <row r="438" spans="1:22" x14ac:dyDescent="0.15">
      <c r="A438" s="199">
        <f t="shared" si="6"/>
        <v>435</v>
      </c>
      <c r="O438" s="104"/>
      <c r="U438" s="181"/>
      <c r="V438" s="176"/>
    </row>
    <row r="439" spans="1:22" x14ac:dyDescent="0.15">
      <c r="A439" s="199">
        <f t="shared" si="6"/>
        <v>436</v>
      </c>
      <c r="O439" s="104"/>
      <c r="U439" s="181"/>
      <c r="V439" s="176"/>
    </row>
    <row r="440" spans="1:22" x14ac:dyDescent="0.15">
      <c r="A440" s="199">
        <f t="shared" si="6"/>
        <v>437</v>
      </c>
      <c r="O440" s="104"/>
      <c r="U440" s="181"/>
      <c r="V440" s="176"/>
    </row>
    <row r="441" spans="1:22" x14ac:dyDescent="0.15">
      <c r="A441" s="199">
        <f t="shared" si="6"/>
        <v>438</v>
      </c>
      <c r="O441" s="104"/>
      <c r="U441" s="181"/>
      <c r="V441" s="176"/>
    </row>
    <row r="442" spans="1:22" x14ac:dyDescent="0.15">
      <c r="A442" s="199">
        <f t="shared" si="6"/>
        <v>439</v>
      </c>
      <c r="O442" s="104"/>
      <c r="U442" s="181"/>
      <c r="V442" s="176"/>
    </row>
    <row r="443" spans="1:22" x14ac:dyDescent="0.15">
      <c r="A443" s="199">
        <f t="shared" si="6"/>
        <v>440</v>
      </c>
      <c r="O443" s="104"/>
      <c r="U443" s="181"/>
      <c r="V443" s="176"/>
    </row>
    <row r="444" spans="1:22" x14ac:dyDescent="0.15">
      <c r="A444" s="199">
        <f t="shared" si="6"/>
        <v>441</v>
      </c>
      <c r="O444" s="104"/>
      <c r="U444" s="181"/>
      <c r="V444" s="176"/>
    </row>
    <row r="445" spans="1:22" x14ac:dyDescent="0.15">
      <c r="A445" s="199">
        <f t="shared" si="6"/>
        <v>442</v>
      </c>
      <c r="O445" s="104"/>
      <c r="U445" s="181"/>
      <c r="V445" s="176"/>
    </row>
    <row r="446" spans="1:22" x14ac:dyDescent="0.15">
      <c r="A446" s="199">
        <f t="shared" si="6"/>
        <v>443</v>
      </c>
      <c r="O446" s="104"/>
      <c r="U446" s="181"/>
      <c r="V446" s="176"/>
    </row>
    <row r="447" spans="1:22" x14ac:dyDescent="0.15">
      <c r="A447" s="199">
        <f t="shared" si="6"/>
        <v>444</v>
      </c>
      <c r="O447" s="104"/>
      <c r="U447" s="181"/>
      <c r="V447" s="176"/>
    </row>
    <row r="448" spans="1:22" x14ac:dyDescent="0.15">
      <c r="A448" s="199">
        <f t="shared" si="6"/>
        <v>445</v>
      </c>
      <c r="O448" s="104"/>
      <c r="U448" s="181"/>
      <c r="V448" s="176"/>
    </row>
    <row r="449" spans="1:22" x14ac:dyDescent="0.15">
      <c r="A449" s="199">
        <f t="shared" si="6"/>
        <v>446</v>
      </c>
      <c r="O449" s="104"/>
      <c r="U449" s="181"/>
      <c r="V449" s="176"/>
    </row>
    <row r="450" spans="1:22" x14ac:dyDescent="0.15">
      <c r="A450" s="199">
        <f t="shared" si="6"/>
        <v>447</v>
      </c>
      <c r="O450" s="104"/>
      <c r="U450" s="181"/>
      <c r="V450" s="176"/>
    </row>
    <row r="451" spans="1:22" x14ac:dyDescent="0.15">
      <c r="A451" s="199">
        <f t="shared" si="6"/>
        <v>448</v>
      </c>
      <c r="O451" s="104"/>
      <c r="U451" s="181"/>
      <c r="V451" s="176"/>
    </row>
    <row r="452" spans="1:22" x14ac:dyDescent="0.15">
      <c r="A452" s="199">
        <f t="shared" si="6"/>
        <v>449</v>
      </c>
      <c r="O452" s="104"/>
      <c r="U452" s="181"/>
      <c r="V452" s="176"/>
    </row>
    <row r="453" spans="1:22" x14ac:dyDescent="0.15">
      <c r="A453" s="199">
        <f t="shared" si="6"/>
        <v>450</v>
      </c>
      <c r="O453" s="104"/>
      <c r="U453" s="181"/>
      <c r="V453" s="176"/>
    </row>
    <row r="454" spans="1:22" x14ac:dyDescent="0.15">
      <c r="A454" s="199">
        <f t="shared" ref="A454:A517" si="7">A453+1</f>
        <v>451</v>
      </c>
      <c r="O454" s="104"/>
      <c r="U454" s="181"/>
      <c r="V454" s="176"/>
    </row>
    <row r="455" spans="1:22" x14ac:dyDescent="0.15">
      <c r="A455" s="199">
        <f t="shared" si="7"/>
        <v>452</v>
      </c>
      <c r="O455" s="104"/>
      <c r="U455" s="181"/>
      <c r="V455" s="176"/>
    </row>
    <row r="456" spans="1:22" x14ac:dyDescent="0.15">
      <c r="A456" s="199">
        <f t="shared" si="7"/>
        <v>453</v>
      </c>
      <c r="O456" s="104"/>
      <c r="U456" s="181"/>
      <c r="V456" s="176"/>
    </row>
    <row r="457" spans="1:22" x14ac:dyDescent="0.15">
      <c r="A457" s="199">
        <f t="shared" si="7"/>
        <v>454</v>
      </c>
      <c r="O457" s="104"/>
      <c r="U457" s="181"/>
      <c r="V457" s="176"/>
    </row>
    <row r="458" spans="1:22" x14ac:dyDescent="0.15">
      <c r="A458" s="199">
        <f t="shared" si="7"/>
        <v>455</v>
      </c>
      <c r="O458" s="104"/>
      <c r="U458" s="181"/>
      <c r="V458" s="176"/>
    </row>
    <row r="459" spans="1:22" x14ac:dyDescent="0.15">
      <c r="A459" s="199">
        <f t="shared" si="7"/>
        <v>456</v>
      </c>
      <c r="O459" s="104"/>
      <c r="U459" s="181"/>
      <c r="V459" s="176"/>
    </row>
    <row r="460" spans="1:22" x14ac:dyDescent="0.15">
      <c r="A460" s="199">
        <f t="shared" si="7"/>
        <v>457</v>
      </c>
      <c r="O460" s="104"/>
      <c r="U460" s="181"/>
      <c r="V460" s="176"/>
    </row>
    <row r="461" spans="1:22" x14ac:dyDescent="0.15">
      <c r="A461" s="199">
        <f t="shared" si="7"/>
        <v>458</v>
      </c>
      <c r="O461" s="104"/>
      <c r="U461" s="181"/>
      <c r="V461" s="176"/>
    </row>
    <row r="462" spans="1:22" x14ac:dyDescent="0.15">
      <c r="A462" s="199">
        <f t="shared" si="7"/>
        <v>459</v>
      </c>
      <c r="O462" s="104"/>
      <c r="U462" s="181"/>
      <c r="V462" s="176"/>
    </row>
    <row r="463" spans="1:22" x14ac:dyDescent="0.15">
      <c r="A463" s="199">
        <f t="shared" si="7"/>
        <v>460</v>
      </c>
      <c r="O463" s="104"/>
      <c r="U463" s="181"/>
      <c r="V463" s="176"/>
    </row>
    <row r="464" spans="1:22" x14ac:dyDescent="0.15">
      <c r="A464" s="199">
        <f t="shared" si="7"/>
        <v>461</v>
      </c>
      <c r="O464" s="104"/>
      <c r="U464" s="181"/>
      <c r="V464" s="176"/>
    </row>
    <row r="465" spans="1:22" x14ac:dyDescent="0.15">
      <c r="A465" s="199">
        <f t="shared" si="7"/>
        <v>462</v>
      </c>
      <c r="O465" s="104"/>
      <c r="U465" s="181"/>
      <c r="V465" s="176"/>
    </row>
    <row r="466" spans="1:22" x14ac:dyDescent="0.15">
      <c r="A466" s="199">
        <f t="shared" si="7"/>
        <v>463</v>
      </c>
      <c r="O466" s="104"/>
      <c r="U466" s="181"/>
      <c r="V466" s="176"/>
    </row>
    <row r="467" spans="1:22" x14ac:dyDescent="0.15">
      <c r="A467" s="199">
        <f t="shared" si="7"/>
        <v>464</v>
      </c>
      <c r="O467" s="104"/>
      <c r="U467" s="181"/>
      <c r="V467" s="176"/>
    </row>
    <row r="468" spans="1:22" x14ac:dyDescent="0.15">
      <c r="A468" s="199">
        <f t="shared" si="7"/>
        <v>465</v>
      </c>
      <c r="O468" s="104"/>
      <c r="U468" s="181"/>
      <c r="V468" s="176"/>
    </row>
    <row r="469" spans="1:22" x14ac:dyDescent="0.15">
      <c r="A469" s="199">
        <f t="shared" si="7"/>
        <v>466</v>
      </c>
      <c r="O469" s="104"/>
      <c r="U469" s="181"/>
      <c r="V469" s="176"/>
    </row>
    <row r="470" spans="1:22" x14ac:dyDescent="0.15">
      <c r="A470" s="199">
        <f t="shared" si="7"/>
        <v>467</v>
      </c>
      <c r="O470" s="104"/>
      <c r="U470" s="181"/>
      <c r="V470" s="176"/>
    </row>
    <row r="471" spans="1:22" x14ac:dyDescent="0.15">
      <c r="A471" s="199">
        <f t="shared" si="7"/>
        <v>468</v>
      </c>
      <c r="O471" s="104"/>
      <c r="U471" s="181"/>
      <c r="V471" s="176"/>
    </row>
    <row r="472" spans="1:22" x14ac:dyDescent="0.15">
      <c r="A472" s="199">
        <f t="shared" si="7"/>
        <v>469</v>
      </c>
      <c r="O472" s="104"/>
      <c r="U472" s="181"/>
      <c r="V472" s="176"/>
    </row>
    <row r="473" spans="1:22" x14ac:dyDescent="0.15">
      <c r="A473" s="199">
        <f t="shared" si="7"/>
        <v>470</v>
      </c>
      <c r="O473" s="104"/>
      <c r="U473" s="181"/>
      <c r="V473" s="176"/>
    </row>
    <row r="474" spans="1:22" x14ac:dyDescent="0.15">
      <c r="A474" s="199">
        <f t="shared" si="7"/>
        <v>471</v>
      </c>
      <c r="O474" s="104"/>
      <c r="U474" s="181"/>
      <c r="V474" s="176"/>
    </row>
    <row r="475" spans="1:22" x14ac:dyDescent="0.15">
      <c r="A475" s="199">
        <f t="shared" si="7"/>
        <v>472</v>
      </c>
      <c r="O475" s="104"/>
      <c r="U475" s="181"/>
      <c r="V475" s="176"/>
    </row>
    <row r="476" spans="1:22" x14ac:dyDescent="0.15">
      <c r="A476" s="199">
        <f t="shared" si="7"/>
        <v>473</v>
      </c>
      <c r="O476" s="104"/>
      <c r="U476" s="181"/>
      <c r="V476" s="176"/>
    </row>
    <row r="477" spans="1:22" x14ac:dyDescent="0.15">
      <c r="A477" s="199">
        <f t="shared" si="7"/>
        <v>474</v>
      </c>
      <c r="O477" s="104"/>
      <c r="U477" s="181"/>
      <c r="V477" s="176"/>
    </row>
    <row r="478" spans="1:22" x14ac:dyDescent="0.15">
      <c r="A478" s="199">
        <f t="shared" si="7"/>
        <v>475</v>
      </c>
      <c r="O478" s="104"/>
      <c r="U478" s="181"/>
      <c r="V478" s="176"/>
    </row>
    <row r="479" spans="1:22" x14ac:dyDescent="0.15">
      <c r="A479" s="199">
        <f t="shared" si="7"/>
        <v>476</v>
      </c>
      <c r="O479" s="104"/>
      <c r="U479" s="181"/>
      <c r="V479" s="176"/>
    </row>
    <row r="480" spans="1:22" x14ac:dyDescent="0.15">
      <c r="A480" s="199">
        <f t="shared" si="7"/>
        <v>477</v>
      </c>
      <c r="O480" s="104"/>
      <c r="U480" s="181"/>
      <c r="V480" s="176"/>
    </row>
    <row r="481" spans="1:22" x14ac:dyDescent="0.15">
      <c r="A481" s="199">
        <f t="shared" si="7"/>
        <v>478</v>
      </c>
      <c r="O481" s="104"/>
      <c r="U481" s="181"/>
      <c r="V481" s="176"/>
    </row>
    <row r="482" spans="1:22" x14ac:dyDescent="0.15">
      <c r="A482" s="199">
        <f t="shared" si="7"/>
        <v>479</v>
      </c>
      <c r="O482" s="104"/>
      <c r="U482" s="181"/>
      <c r="V482" s="176"/>
    </row>
    <row r="483" spans="1:22" x14ac:dyDescent="0.15">
      <c r="A483" s="199">
        <f t="shared" si="7"/>
        <v>480</v>
      </c>
      <c r="O483" s="104"/>
      <c r="U483" s="181"/>
      <c r="V483" s="176"/>
    </row>
    <row r="484" spans="1:22" x14ac:dyDescent="0.15">
      <c r="A484" s="199">
        <f t="shared" si="7"/>
        <v>481</v>
      </c>
      <c r="O484" s="104"/>
      <c r="U484" s="181"/>
      <c r="V484" s="176"/>
    </row>
    <row r="485" spans="1:22" x14ac:dyDescent="0.15">
      <c r="A485" s="199">
        <f t="shared" si="7"/>
        <v>482</v>
      </c>
      <c r="O485" s="104"/>
      <c r="U485" s="181"/>
      <c r="V485" s="176"/>
    </row>
    <row r="486" spans="1:22" x14ac:dyDescent="0.15">
      <c r="A486" s="199">
        <f t="shared" si="7"/>
        <v>483</v>
      </c>
      <c r="O486" s="104"/>
      <c r="U486" s="181"/>
      <c r="V486" s="176"/>
    </row>
    <row r="487" spans="1:22" x14ac:dyDescent="0.15">
      <c r="A487" s="199">
        <f t="shared" si="7"/>
        <v>484</v>
      </c>
      <c r="O487" s="104"/>
      <c r="U487" s="181"/>
      <c r="V487" s="176"/>
    </row>
    <row r="488" spans="1:22" x14ac:dyDescent="0.15">
      <c r="A488" s="199">
        <f t="shared" si="7"/>
        <v>485</v>
      </c>
      <c r="O488" s="104"/>
      <c r="U488" s="181"/>
      <c r="V488" s="176"/>
    </row>
    <row r="489" spans="1:22" x14ac:dyDescent="0.15">
      <c r="A489" s="199">
        <f t="shared" si="7"/>
        <v>486</v>
      </c>
      <c r="O489" s="104"/>
      <c r="U489" s="181"/>
      <c r="V489" s="176"/>
    </row>
    <row r="490" spans="1:22" x14ac:dyDescent="0.15">
      <c r="A490" s="199">
        <f t="shared" si="7"/>
        <v>487</v>
      </c>
      <c r="O490" s="104"/>
      <c r="U490" s="181"/>
      <c r="V490" s="176"/>
    </row>
    <row r="491" spans="1:22" x14ac:dyDescent="0.15">
      <c r="A491" s="199">
        <f t="shared" si="7"/>
        <v>488</v>
      </c>
      <c r="O491" s="104"/>
      <c r="U491" s="181"/>
      <c r="V491" s="176"/>
    </row>
    <row r="492" spans="1:22" x14ac:dyDescent="0.15">
      <c r="A492" s="199">
        <f t="shared" si="7"/>
        <v>489</v>
      </c>
      <c r="O492" s="104"/>
      <c r="U492" s="181"/>
      <c r="V492" s="176"/>
    </row>
    <row r="493" spans="1:22" x14ac:dyDescent="0.15">
      <c r="A493" s="199">
        <f t="shared" si="7"/>
        <v>490</v>
      </c>
      <c r="O493" s="104"/>
      <c r="U493" s="181"/>
      <c r="V493" s="176"/>
    </row>
    <row r="494" spans="1:22" x14ac:dyDescent="0.15">
      <c r="A494" s="199">
        <f t="shared" si="7"/>
        <v>491</v>
      </c>
      <c r="O494" s="104"/>
      <c r="U494" s="181"/>
      <c r="V494" s="176"/>
    </row>
    <row r="495" spans="1:22" x14ac:dyDescent="0.15">
      <c r="A495" s="199">
        <f t="shared" si="7"/>
        <v>492</v>
      </c>
      <c r="O495" s="104"/>
      <c r="U495" s="181"/>
      <c r="V495" s="176"/>
    </row>
    <row r="496" spans="1:22" x14ac:dyDescent="0.15">
      <c r="A496" s="199">
        <f t="shared" si="7"/>
        <v>493</v>
      </c>
      <c r="O496" s="104"/>
      <c r="U496" s="181"/>
      <c r="V496" s="176"/>
    </row>
    <row r="497" spans="1:22" x14ac:dyDescent="0.15">
      <c r="A497" s="199">
        <f t="shared" si="7"/>
        <v>494</v>
      </c>
      <c r="O497" s="104"/>
      <c r="U497" s="181"/>
      <c r="V497" s="176"/>
    </row>
    <row r="498" spans="1:22" x14ac:dyDescent="0.15">
      <c r="A498" s="199">
        <f t="shared" si="7"/>
        <v>495</v>
      </c>
      <c r="O498" s="104"/>
      <c r="U498" s="181"/>
      <c r="V498" s="176"/>
    </row>
    <row r="499" spans="1:22" x14ac:dyDescent="0.15">
      <c r="A499" s="199">
        <f t="shared" si="7"/>
        <v>496</v>
      </c>
      <c r="O499" s="104"/>
      <c r="U499" s="181"/>
      <c r="V499" s="176"/>
    </row>
    <row r="500" spans="1:22" x14ac:dyDescent="0.15">
      <c r="A500" s="199">
        <f t="shared" si="7"/>
        <v>497</v>
      </c>
      <c r="O500" s="104"/>
      <c r="U500" s="181"/>
      <c r="V500" s="176"/>
    </row>
    <row r="501" spans="1:22" x14ac:dyDescent="0.15">
      <c r="A501" s="199">
        <f t="shared" si="7"/>
        <v>498</v>
      </c>
      <c r="O501" s="104"/>
      <c r="U501" s="181"/>
      <c r="V501" s="176"/>
    </row>
    <row r="502" spans="1:22" x14ac:dyDescent="0.15">
      <c r="A502" s="199">
        <f t="shared" si="7"/>
        <v>499</v>
      </c>
      <c r="O502" s="104"/>
      <c r="U502" s="181"/>
      <c r="V502" s="176"/>
    </row>
    <row r="503" spans="1:22" x14ac:dyDescent="0.15">
      <c r="A503" s="199">
        <f t="shared" si="7"/>
        <v>500</v>
      </c>
      <c r="O503" s="104"/>
      <c r="U503" s="181"/>
      <c r="V503" s="176"/>
    </row>
    <row r="504" spans="1:22" x14ac:dyDescent="0.15">
      <c r="A504" s="199">
        <f t="shared" si="7"/>
        <v>501</v>
      </c>
      <c r="O504" s="104"/>
      <c r="U504" s="181"/>
      <c r="V504" s="176"/>
    </row>
    <row r="505" spans="1:22" x14ac:dyDescent="0.15">
      <c r="A505" s="199">
        <f t="shared" si="7"/>
        <v>502</v>
      </c>
      <c r="O505" s="104"/>
      <c r="U505" s="181"/>
      <c r="V505" s="176"/>
    </row>
    <row r="506" spans="1:22" x14ac:dyDescent="0.15">
      <c r="A506" s="199">
        <f t="shared" si="7"/>
        <v>503</v>
      </c>
      <c r="O506" s="104"/>
      <c r="U506" s="181"/>
      <c r="V506" s="176"/>
    </row>
    <row r="507" spans="1:22" x14ac:dyDescent="0.15">
      <c r="A507" s="199">
        <f t="shared" si="7"/>
        <v>504</v>
      </c>
      <c r="O507" s="104"/>
      <c r="U507" s="181"/>
      <c r="V507" s="176"/>
    </row>
    <row r="508" spans="1:22" x14ac:dyDescent="0.15">
      <c r="A508" s="199">
        <f t="shared" si="7"/>
        <v>505</v>
      </c>
      <c r="O508" s="104"/>
      <c r="U508" s="181"/>
      <c r="V508" s="176"/>
    </row>
    <row r="509" spans="1:22" x14ac:dyDescent="0.15">
      <c r="A509" s="199">
        <f t="shared" si="7"/>
        <v>506</v>
      </c>
      <c r="O509" s="104"/>
      <c r="U509" s="181"/>
      <c r="V509" s="176"/>
    </row>
    <row r="510" spans="1:22" x14ac:dyDescent="0.15">
      <c r="A510" s="199">
        <f t="shared" si="7"/>
        <v>507</v>
      </c>
      <c r="O510" s="104"/>
      <c r="U510" s="181"/>
      <c r="V510" s="176"/>
    </row>
    <row r="511" spans="1:22" x14ac:dyDescent="0.15">
      <c r="A511" s="199">
        <f t="shared" si="7"/>
        <v>508</v>
      </c>
      <c r="O511" s="104"/>
      <c r="U511" s="181"/>
      <c r="V511" s="176"/>
    </row>
    <row r="512" spans="1:22" x14ac:dyDescent="0.15">
      <c r="A512" s="199">
        <f t="shared" si="7"/>
        <v>509</v>
      </c>
      <c r="O512" s="104"/>
      <c r="U512" s="181"/>
      <c r="V512" s="176"/>
    </row>
    <row r="513" spans="1:22" x14ac:dyDescent="0.15">
      <c r="A513" s="199">
        <f t="shared" si="7"/>
        <v>510</v>
      </c>
      <c r="O513" s="104"/>
      <c r="U513" s="181"/>
      <c r="V513" s="176"/>
    </row>
    <row r="514" spans="1:22" x14ac:dyDescent="0.15">
      <c r="A514" s="199">
        <f t="shared" si="7"/>
        <v>511</v>
      </c>
      <c r="O514" s="104"/>
      <c r="U514" s="181"/>
      <c r="V514" s="176"/>
    </row>
    <row r="515" spans="1:22" x14ac:dyDescent="0.15">
      <c r="A515" s="199">
        <f t="shared" si="7"/>
        <v>512</v>
      </c>
      <c r="O515" s="104"/>
      <c r="U515" s="181"/>
      <c r="V515" s="176"/>
    </row>
    <row r="516" spans="1:22" x14ac:dyDescent="0.15">
      <c r="A516" s="199">
        <f t="shared" si="7"/>
        <v>513</v>
      </c>
      <c r="O516" s="104"/>
      <c r="U516" s="181"/>
      <c r="V516" s="176"/>
    </row>
    <row r="517" spans="1:22" x14ac:dyDescent="0.15">
      <c r="A517" s="199">
        <f t="shared" si="7"/>
        <v>514</v>
      </c>
      <c r="O517" s="104"/>
      <c r="U517" s="181"/>
      <c r="V517" s="176"/>
    </row>
    <row r="518" spans="1:22" x14ac:dyDescent="0.15">
      <c r="A518" s="199">
        <f t="shared" ref="A518:A581" si="8">A517+1</f>
        <v>515</v>
      </c>
      <c r="O518" s="104"/>
      <c r="U518" s="181"/>
      <c r="V518" s="176"/>
    </row>
    <row r="519" spans="1:22" x14ac:dyDescent="0.15">
      <c r="A519" s="199">
        <f t="shared" si="8"/>
        <v>516</v>
      </c>
      <c r="O519" s="104"/>
      <c r="U519" s="181"/>
      <c r="V519" s="176"/>
    </row>
    <row r="520" spans="1:22" x14ac:dyDescent="0.15">
      <c r="A520" s="199">
        <f t="shared" si="8"/>
        <v>517</v>
      </c>
      <c r="O520" s="104"/>
      <c r="U520" s="181"/>
      <c r="V520" s="176"/>
    </row>
    <row r="521" spans="1:22" x14ac:dyDescent="0.15">
      <c r="A521" s="199">
        <f t="shared" si="8"/>
        <v>518</v>
      </c>
      <c r="O521" s="104"/>
      <c r="U521" s="181"/>
      <c r="V521" s="176"/>
    </row>
    <row r="522" spans="1:22" x14ac:dyDescent="0.15">
      <c r="A522" s="199">
        <f t="shared" si="8"/>
        <v>519</v>
      </c>
      <c r="O522" s="104"/>
      <c r="U522" s="181"/>
      <c r="V522" s="176"/>
    </row>
    <row r="523" spans="1:22" x14ac:dyDescent="0.15">
      <c r="A523" s="199">
        <f t="shared" si="8"/>
        <v>520</v>
      </c>
      <c r="O523" s="104"/>
      <c r="U523" s="181"/>
      <c r="V523" s="176"/>
    </row>
    <row r="524" spans="1:22" x14ac:dyDescent="0.15">
      <c r="A524" s="199">
        <f t="shared" si="8"/>
        <v>521</v>
      </c>
      <c r="O524" s="104"/>
      <c r="U524" s="181"/>
      <c r="V524" s="176"/>
    </row>
    <row r="525" spans="1:22" x14ac:dyDescent="0.15">
      <c r="A525" s="199">
        <f t="shared" si="8"/>
        <v>522</v>
      </c>
      <c r="O525" s="104"/>
      <c r="U525" s="181"/>
      <c r="V525" s="176"/>
    </row>
    <row r="526" spans="1:22" x14ac:dyDescent="0.15">
      <c r="A526" s="199">
        <f t="shared" si="8"/>
        <v>523</v>
      </c>
      <c r="O526" s="104"/>
      <c r="U526" s="181"/>
      <c r="V526" s="176"/>
    </row>
    <row r="527" spans="1:22" x14ac:dyDescent="0.15">
      <c r="A527" s="199">
        <f t="shared" si="8"/>
        <v>524</v>
      </c>
      <c r="O527" s="104"/>
      <c r="U527" s="181"/>
      <c r="V527" s="176"/>
    </row>
    <row r="528" spans="1:22" x14ac:dyDescent="0.15">
      <c r="A528" s="199">
        <f t="shared" si="8"/>
        <v>525</v>
      </c>
      <c r="O528" s="104"/>
      <c r="U528" s="181"/>
      <c r="V528" s="176"/>
    </row>
    <row r="529" spans="1:22" x14ac:dyDescent="0.15">
      <c r="A529" s="199">
        <f t="shared" si="8"/>
        <v>526</v>
      </c>
      <c r="O529" s="104"/>
      <c r="U529" s="181"/>
      <c r="V529" s="176"/>
    </row>
    <row r="530" spans="1:22" x14ac:dyDescent="0.15">
      <c r="A530" s="199">
        <f t="shared" si="8"/>
        <v>527</v>
      </c>
      <c r="O530" s="104"/>
      <c r="U530" s="181"/>
      <c r="V530" s="176"/>
    </row>
    <row r="531" spans="1:22" x14ac:dyDescent="0.15">
      <c r="A531" s="199">
        <f t="shared" si="8"/>
        <v>528</v>
      </c>
      <c r="O531" s="104"/>
      <c r="U531" s="181"/>
      <c r="V531" s="176"/>
    </row>
    <row r="532" spans="1:22" x14ac:dyDescent="0.15">
      <c r="A532" s="199">
        <f t="shared" si="8"/>
        <v>529</v>
      </c>
      <c r="O532" s="104"/>
      <c r="U532" s="181"/>
      <c r="V532" s="176"/>
    </row>
    <row r="533" spans="1:22" x14ac:dyDescent="0.15">
      <c r="A533" s="199">
        <f t="shared" si="8"/>
        <v>530</v>
      </c>
      <c r="O533" s="104"/>
      <c r="U533" s="181"/>
      <c r="V533" s="176"/>
    </row>
    <row r="534" spans="1:22" x14ac:dyDescent="0.15">
      <c r="A534" s="199">
        <f t="shared" si="8"/>
        <v>531</v>
      </c>
      <c r="O534" s="104"/>
      <c r="U534" s="181"/>
      <c r="V534" s="176"/>
    </row>
    <row r="535" spans="1:22" x14ac:dyDescent="0.15">
      <c r="A535" s="199">
        <f t="shared" si="8"/>
        <v>532</v>
      </c>
      <c r="O535" s="104"/>
      <c r="U535" s="181"/>
      <c r="V535" s="176"/>
    </row>
    <row r="536" spans="1:22" x14ac:dyDescent="0.15">
      <c r="A536" s="199">
        <f t="shared" si="8"/>
        <v>533</v>
      </c>
      <c r="O536" s="104"/>
      <c r="U536" s="181"/>
      <c r="V536" s="176"/>
    </row>
    <row r="537" spans="1:22" x14ac:dyDescent="0.15">
      <c r="A537" s="199">
        <f t="shared" si="8"/>
        <v>534</v>
      </c>
      <c r="O537" s="104"/>
      <c r="U537" s="181"/>
      <c r="V537" s="176"/>
    </row>
    <row r="538" spans="1:22" x14ac:dyDescent="0.15">
      <c r="A538" s="199">
        <f t="shared" si="8"/>
        <v>535</v>
      </c>
      <c r="O538" s="104"/>
      <c r="U538" s="181"/>
      <c r="V538" s="176"/>
    </row>
    <row r="539" spans="1:22" x14ac:dyDescent="0.15">
      <c r="A539" s="199">
        <f t="shared" si="8"/>
        <v>536</v>
      </c>
      <c r="O539" s="104"/>
      <c r="U539" s="181"/>
      <c r="V539" s="176"/>
    </row>
    <row r="540" spans="1:22" x14ac:dyDescent="0.15">
      <c r="A540" s="199">
        <f t="shared" si="8"/>
        <v>537</v>
      </c>
      <c r="O540" s="104"/>
      <c r="U540" s="181"/>
      <c r="V540" s="176"/>
    </row>
    <row r="541" spans="1:22" x14ac:dyDescent="0.15">
      <c r="A541" s="199">
        <f t="shared" si="8"/>
        <v>538</v>
      </c>
      <c r="O541" s="104"/>
      <c r="U541" s="181"/>
      <c r="V541" s="176"/>
    </row>
    <row r="542" spans="1:22" x14ac:dyDescent="0.15">
      <c r="A542" s="199">
        <f t="shared" si="8"/>
        <v>539</v>
      </c>
      <c r="O542" s="104"/>
      <c r="U542" s="181"/>
      <c r="V542" s="176"/>
    </row>
    <row r="543" spans="1:22" x14ac:dyDescent="0.15">
      <c r="A543" s="199">
        <f t="shared" si="8"/>
        <v>540</v>
      </c>
      <c r="O543" s="104"/>
      <c r="U543" s="181"/>
      <c r="V543" s="176"/>
    </row>
    <row r="544" spans="1:22" x14ac:dyDescent="0.15">
      <c r="A544" s="199">
        <f t="shared" si="8"/>
        <v>541</v>
      </c>
      <c r="O544" s="104"/>
      <c r="U544" s="181"/>
      <c r="V544" s="176"/>
    </row>
    <row r="545" spans="1:22" x14ac:dyDescent="0.15">
      <c r="A545" s="199">
        <f t="shared" si="8"/>
        <v>542</v>
      </c>
      <c r="O545" s="104"/>
      <c r="U545" s="181"/>
      <c r="V545" s="176"/>
    </row>
    <row r="546" spans="1:22" x14ac:dyDescent="0.15">
      <c r="A546" s="199">
        <f t="shared" si="8"/>
        <v>543</v>
      </c>
      <c r="O546" s="104"/>
      <c r="U546" s="181"/>
      <c r="V546" s="176"/>
    </row>
    <row r="547" spans="1:22" x14ac:dyDescent="0.15">
      <c r="A547" s="199">
        <f t="shared" si="8"/>
        <v>544</v>
      </c>
      <c r="O547" s="104"/>
      <c r="U547" s="181"/>
      <c r="V547" s="176"/>
    </row>
    <row r="548" spans="1:22" x14ac:dyDescent="0.15">
      <c r="A548" s="199">
        <f t="shared" si="8"/>
        <v>545</v>
      </c>
      <c r="O548" s="104"/>
      <c r="U548" s="181"/>
      <c r="V548" s="176"/>
    </row>
    <row r="549" spans="1:22" x14ac:dyDescent="0.15">
      <c r="A549" s="199">
        <f t="shared" si="8"/>
        <v>546</v>
      </c>
      <c r="O549" s="104"/>
      <c r="U549" s="181"/>
      <c r="V549" s="176"/>
    </row>
    <row r="550" spans="1:22" x14ac:dyDescent="0.15">
      <c r="A550" s="199">
        <f t="shared" si="8"/>
        <v>547</v>
      </c>
      <c r="O550" s="104"/>
      <c r="U550" s="181"/>
      <c r="V550" s="176"/>
    </row>
    <row r="551" spans="1:22" x14ac:dyDescent="0.15">
      <c r="A551" s="199">
        <f t="shared" si="8"/>
        <v>548</v>
      </c>
      <c r="O551" s="104"/>
      <c r="U551" s="181"/>
      <c r="V551" s="176"/>
    </row>
    <row r="552" spans="1:22" x14ac:dyDescent="0.15">
      <c r="A552" s="199">
        <f t="shared" si="8"/>
        <v>549</v>
      </c>
      <c r="O552" s="104"/>
      <c r="U552" s="181"/>
      <c r="V552" s="176"/>
    </row>
    <row r="553" spans="1:22" x14ac:dyDescent="0.15">
      <c r="A553" s="199">
        <f t="shared" si="8"/>
        <v>550</v>
      </c>
      <c r="O553" s="104"/>
      <c r="U553" s="181"/>
      <c r="V553" s="176"/>
    </row>
    <row r="554" spans="1:22" x14ac:dyDescent="0.15">
      <c r="A554" s="199">
        <f t="shared" si="8"/>
        <v>551</v>
      </c>
      <c r="O554" s="104"/>
      <c r="U554" s="181"/>
      <c r="V554" s="176"/>
    </row>
    <row r="555" spans="1:22" x14ac:dyDescent="0.15">
      <c r="A555" s="199">
        <f t="shared" si="8"/>
        <v>552</v>
      </c>
      <c r="O555" s="104"/>
      <c r="U555" s="181"/>
      <c r="V555" s="176"/>
    </row>
    <row r="556" spans="1:22" x14ac:dyDescent="0.15">
      <c r="A556" s="199">
        <f t="shared" si="8"/>
        <v>553</v>
      </c>
      <c r="O556" s="104"/>
      <c r="U556" s="181"/>
      <c r="V556" s="176"/>
    </row>
    <row r="557" spans="1:22" x14ac:dyDescent="0.15">
      <c r="A557" s="199">
        <f t="shared" si="8"/>
        <v>554</v>
      </c>
      <c r="O557" s="104"/>
      <c r="U557" s="181"/>
      <c r="V557" s="176"/>
    </row>
    <row r="558" spans="1:22" x14ac:dyDescent="0.15">
      <c r="A558" s="199">
        <f t="shared" si="8"/>
        <v>555</v>
      </c>
      <c r="O558" s="104"/>
      <c r="U558" s="181"/>
      <c r="V558" s="176"/>
    </row>
    <row r="559" spans="1:22" x14ac:dyDescent="0.15">
      <c r="A559" s="199">
        <f t="shared" si="8"/>
        <v>556</v>
      </c>
      <c r="O559" s="104"/>
      <c r="U559" s="181"/>
      <c r="V559" s="176"/>
    </row>
    <row r="560" spans="1:22" x14ac:dyDescent="0.15">
      <c r="A560" s="199">
        <f t="shared" si="8"/>
        <v>557</v>
      </c>
      <c r="O560" s="104"/>
      <c r="U560" s="181"/>
      <c r="V560" s="176"/>
    </row>
    <row r="561" spans="1:22" x14ac:dyDescent="0.15">
      <c r="A561" s="199">
        <f t="shared" si="8"/>
        <v>558</v>
      </c>
      <c r="O561" s="104"/>
      <c r="U561" s="181"/>
      <c r="V561" s="176"/>
    </row>
    <row r="562" spans="1:22" x14ac:dyDescent="0.15">
      <c r="A562" s="199">
        <f t="shared" si="8"/>
        <v>559</v>
      </c>
      <c r="O562" s="104"/>
      <c r="U562" s="181"/>
    </row>
    <row r="563" spans="1:22" x14ac:dyDescent="0.15">
      <c r="A563" s="199">
        <f t="shared" si="8"/>
        <v>560</v>
      </c>
      <c r="O563" s="104"/>
      <c r="U563" s="181"/>
    </row>
    <row r="564" spans="1:22" x14ac:dyDescent="0.15">
      <c r="A564" s="199">
        <f t="shared" si="8"/>
        <v>561</v>
      </c>
      <c r="O564" s="104"/>
      <c r="U564" s="181"/>
    </row>
    <row r="565" spans="1:22" x14ac:dyDescent="0.15">
      <c r="A565" s="199">
        <f t="shared" si="8"/>
        <v>562</v>
      </c>
      <c r="O565" s="104"/>
      <c r="U565" s="181"/>
    </row>
    <row r="566" spans="1:22" x14ac:dyDescent="0.15">
      <c r="A566" s="199">
        <f t="shared" si="8"/>
        <v>563</v>
      </c>
      <c r="O566" s="104"/>
      <c r="U566" s="181"/>
    </row>
    <row r="567" spans="1:22" x14ac:dyDescent="0.15">
      <c r="A567" s="199">
        <f t="shared" si="8"/>
        <v>564</v>
      </c>
      <c r="O567" s="104"/>
      <c r="U567" s="181"/>
    </row>
    <row r="568" spans="1:22" x14ac:dyDescent="0.15">
      <c r="A568" s="199">
        <f t="shared" si="8"/>
        <v>565</v>
      </c>
      <c r="O568" s="104"/>
      <c r="U568" s="181"/>
    </row>
    <row r="569" spans="1:22" x14ac:dyDescent="0.15">
      <c r="A569" s="199">
        <f t="shared" si="8"/>
        <v>566</v>
      </c>
      <c r="O569" s="104"/>
      <c r="U569" s="181"/>
    </row>
    <row r="570" spans="1:22" x14ac:dyDescent="0.15">
      <c r="A570" s="199">
        <f t="shared" si="8"/>
        <v>567</v>
      </c>
      <c r="O570" s="104"/>
      <c r="U570" s="181"/>
    </row>
    <row r="571" spans="1:22" x14ac:dyDescent="0.15">
      <c r="A571" s="199">
        <f t="shared" si="8"/>
        <v>568</v>
      </c>
      <c r="O571" s="104"/>
      <c r="U571" s="181"/>
    </row>
    <row r="572" spans="1:22" x14ac:dyDescent="0.15">
      <c r="A572" s="199">
        <f t="shared" si="8"/>
        <v>569</v>
      </c>
      <c r="O572" s="104"/>
      <c r="U572" s="181"/>
    </row>
    <row r="573" spans="1:22" x14ac:dyDescent="0.15">
      <c r="A573" s="199">
        <f t="shared" si="8"/>
        <v>570</v>
      </c>
      <c r="O573" s="104"/>
      <c r="U573" s="181"/>
    </row>
    <row r="574" spans="1:22" x14ac:dyDescent="0.15">
      <c r="A574" s="199">
        <f t="shared" si="8"/>
        <v>571</v>
      </c>
      <c r="O574" s="104"/>
      <c r="U574" s="181"/>
    </row>
    <row r="575" spans="1:22" x14ac:dyDescent="0.15">
      <c r="A575" s="199">
        <f t="shared" si="8"/>
        <v>572</v>
      </c>
      <c r="O575" s="104"/>
      <c r="U575" s="181"/>
    </row>
    <row r="576" spans="1:22" x14ac:dyDescent="0.15">
      <c r="A576" s="199">
        <f t="shared" si="8"/>
        <v>573</v>
      </c>
      <c r="O576" s="104"/>
      <c r="U576" s="181"/>
    </row>
    <row r="577" spans="1:21" x14ac:dyDescent="0.15">
      <c r="A577" s="199">
        <f t="shared" si="8"/>
        <v>574</v>
      </c>
      <c r="O577" s="104"/>
      <c r="U577" s="181"/>
    </row>
    <row r="578" spans="1:21" x14ac:dyDescent="0.15">
      <c r="A578" s="199">
        <f t="shared" si="8"/>
        <v>575</v>
      </c>
      <c r="O578" s="104"/>
      <c r="U578" s="181"/>
    </row>
    <row r="579" spans="1:21" x14ac:dyDescent="0.15">
      <c r="A579" s="199">
        <f t="shared" si="8"/>
        <v>576</v>
      </c>
      <c r="O579" s="104"/>
      <c r="U579" s="181"/>
    </row>
    <row r="580" spans="1:21" x14ac:dyDescent="0.15">
      <c r="A580" s="199">
        <f t="shared" si="8"/>
        <v>577</v>
      </c>
      <c r="O580" s="104"/>
      <c r="U580" s="181"/>
    </row>
    <row r="581" spans="1:21" x14ac:dyDescent="0.15">
      <c r="A581" s="199">
        <f t="shared" si="8"/>
        <v>578</v>
      </c>
      <c r="O581" s="104"/>
      <c r="U581" s="181"/>
    </row>
    <row r="582" spans="1:21" x14ac:dyDescent="0.15">
      <c r="A582" s="199">
        <f t="shared" ref="A582:A645" si="9">A581+1</f>
        <v>579</v>
      </c>
      <c r="O582" s="104"/>
      <c r="U582" s="181"/>
    </row>
    <row r="583" spans="1:21" x14ac:dyDescent="0.15">
      <c r="A583" s="199">
        <f t="shared" si="9"/>
        <v>580</v>
      </c>
      <c r="O583" s="104"/>
      <c r="U583" s="181"/>
    </row>
    <row r="584" spans="1:21" x14ac:dyDescent="0.15">
      <c r="A584" s="199">
        <f t="shared" si="9"/>
        <v>581</v>
      </c>
      <c r="O584" s="104"/>
      <c r="U584" s="181"/>
    </row>
    <row r="585" spans="1:21" x14ac:dyDescent="0.15">
      <c r="A585" s="199">
        <f t="shared" si="9"/>
        <v>582</v>
      </c>
      <c r="O585" s="104"/>
      <c r="U585" s="181"/>
    </row>
    <row r="586" spans="1:21" x14ac:dyDescent="0.15">
      <c r="A586" s="199">
        <f t="shared" si="9"/>
        <v>583</v>
      </c>
      <c r="O586" s="104"/>
      <c r="U586" s="181"/>
    </row>
    <row r="587" spans="1:21" x14ac:dyDescent="0.15">
      <c r="A587" s="199">
        <f t="shared" si="9"/>
        <v>584</v>
      </c>
      <c r="O587" s="104"/>
      <c r="U587" s="181"/>
    </row>
    <row r="588" spans="1:21" x14ac:dyDescent="0.15">
      <c r="A588" s="199">
        <f t="shared" si="9"/>
        <v>585</v>
      </c>
      <c r="O588" s="104"/>
      <c r="U588" s="181"/>
    </row>
    <row r="589" spans="1:21" x14ac:dyDescent="0.15">
      <c r="A589" s="199">
        <f t="shared" si="9"/>
        <v>586</v>
      </c>
      <c r="O589" s="104"/>
      <c r="U589" s="181"/>
    </row>
    <row r="590" spans="1:21" x14ac:dyDescent="0.15">
      <c r="A590" s="199">
        <f t="shared" si="9"/>
        <v>587</v>
      </c>
      <c r="O590" s="104"/>
      <c r="U590" s="181"/>
    </row>
    <row r="591" spans="1:21" x14ac:dyDescent="0.15">
      <c r="A591" s="199">
        <f t="shared" si="9"/>
        <v>588</v>
      </c>
      <c r="O591" s="104"/>
      <c r="U591" s="181"/>
    </row>
    <row r="592" spans="1:21" x14ac:dyDescent="0.15">
      <c r="A592" s="199">
        <f t="shared" si="9"/>
        <v>589</v>
      </c>
      <c r="O592" s="104"/>
      <c r="U592" s="181"/>
    </row>
    <row r="593" spans="1:21" x14ac:dyDescent="0.15">
      <c r="A593" s="199">
        <f t="shared" si="9"/>
        <v>590</v>
      </c>
      <c r="O593" s="104"/>
      <c r="U593" s="181"/>
    </row>
    <row r="594" spans="1:21" x14ac:dyDescent="0.15">
      <c r="A594" s="199">
        <f t="shared" si="9"/>
        <v>591</v>
      </c>
      <c r="O594" s="104"/>
      <c r="U594" s="181"/>
    </row>
    <row r="595" spans="1:21" x14ac:dyDescent="0.15">
      <c r="A595" s="199">
        <f t="shared" si="9"/>
        <v>592</v>
      </c>
      <c r="O595" s="104"/>
      <c r="U595" s="181"/>
    </row>
    <row r="596" spans="1:21" x14ac:dyDescent="0.15">
      <c r="A596" s="199">
        <f t="shared" si="9"/>
        <v>593</v>
      </c>
      <c r="O596" s="104"/>
      <c r="U596" s="181"/>
    </row>
    <row r="597" spans="1:21" x14ac:dyDescent="0.15">
      <c r="A597" s="199">
        <f t="shared" si="9"/>
        <v>594</v>
      </c>
      <c r="O597" s="104"/>
      <c r="U597" s="181"/>
    </row>
    <row r="598" spans="1:21" x14ac:dyDescent="0.15">
      <c r="A598" s="199">
        <f t="shared" si="9"/>
        <v>595</v>
      </c>
      <c r="O598" s="104"/>
      <c r="U598" s="181"/>
    </row>
    <row r="599" spans="1:21" x14ac:dyDescent="0.15">
      <c r="A599" s="199">
        <f t="shared" si="9"/>
        <v>596</v>
      </c>
      <c r="O599" s="104"/>
      <c r="U599" s="181"/>
    </row>
    <row r="600" spans="1:21" x14ac:dyDescent="0.15">
      <c r="A600" s="199">
        <f t="shared" si="9"/>
        <v>597</v>
      </c>
      <c r="O600" s="104"/>
      <c r="U600" s="181"/>
    </row>
    <row r="601" spans="1:21" x14ac:dyDescent="0.15">
      <c r="A601" s="199">
        <f t="shared" si="9"/>
        <v>598</v>
      </c>
      <c r="O601" s="104"/>
      <c r="U601" s="181"/>
    </row>
    <row r="602" spans="1:21" x14ac:dyDescent="0.15">
      <c r="A602" s="199">
        <f t="shared" si="9"/>
        <v>599</v>
      </c>
      <c r="O602" s="104"/>
      <c r="U602" s="181"/>
    </row>
    <row r="603" spans="1:21" x14ac:dyDescent="0.15">
      <c r="A603" s="199">
        <f t="shared" si="9"/>
        <v>600</v>
      </c>
      <c r="O603" s="104"/>
      <c r="U603" s="181"/>
    </row>
    <row r="604" spans="1:21" x14ac:dyDescent="0.15">
      <c r="A604" s="199">
        <f t="shared" si="9"/>
        <v>601</v>
      </c>
      <c r="O604" s="104"/>
      <c r="U604" s="181"/>
    </row>
    <row r="605" spans="1:21" x14ac:dyDescent="0.15">
      <c r="A605" s="199">
        <f t="shared" si="9"/>
        <v>602</v>
      </c>
      <c r="O605" s="104"/>
      <c r="U605" s="181"/>
    </row>
    <row r="606" spans="1:21" x14ac:dyDescent="0.15">
      <c r="A606" s="199">
        <f t="shared" si="9"/>
        <v>603</v>
      </c>
      <c r="O606" s="104"/>
      <c r="U606" s="181"/>
    </row>
    <row r="607" spans="1:21" x14ac:dyDescent="0.15">
      <c r="A607" s="199">
        <f t="shared" si="9"/>
        <v>604</v>
      </c>
      <c r="O607" s="104"/>
      <c r="U607" s="181"/>
    </row>
    <row r="608" spans="1:21" x14ac:dyDescent="0.15">
      <c r="A608" s="199">
        <f t="shared" si="9"/>
        <v>605</v>
      </c>
      <c r="O608" s="104"/>
      <c r="U608" s="181"/>
    </row>
    <row r="609" spans="1:21" x14ac:dyDescent="0.15">
      <c r="A609" s="199">
        <f t="shared" si="9"/>
        <v>606</v>
      </c>
      <c r="O609" s="104"/>
      <c r="U609" s="181"/>
    </row>
    <row r="610" spans="1:21" x14ac:dyDescent="0.15">
      <c r="A610" s="199">
        <f t="shared" si="9"/>
        <v>607</v>
      </c>
      <c r="O610" s="104"/>
      <c r="U610" s="181"/>
    </row>
    <row r="611" spans="1:21" x14ac:dyDescent="0.15">
      <c r="A611" s="199">
        <f t="shared" si="9"/>
        <v>608</v>
      </c>
      <c r="O611" s="104"/>
      <c r="U611" s="181"/>
    </row>
    <row r="612" spans="1:21" x14ac:dyDescent="0.15">
      <c r="A612" s="199">
        <f t="shared" si="9"/>
        <v>609</v>
      </c>
      <c r="O612" s="104"/>
      <c r="U612" s="181"/>
    </row>
    <row r="613" spans="1:21" x14ac:dyDescent="0.15">
      <c r="A613" s="199">
        <f t="shared" si="9"/>
        <v>610</v>
      </c>
      <c r="O613" s="104"/>
      <c r="U613" s="181"/>
    </row>
    <row r="614" spans="1:21" x14ac:dyDescent="0.15">
      <c r="A614" s="199">
        <f t="shared" si="9"/>
        <v>611</v>
      </c>
      <c r="O614" s="104"/>
      <c r="U614" s="181"/>
    </row>
    <row r="615" spans="1:21" x14ac:dyDescent="0.15">
      <c r="A615" s="199">
        <f t="shared" si="9"/>
        <v>612</v>
      </c>
      <c r="O615" s="104"/>
      <c r="U615" s="181"/>
    </row>
    <row r="616" spans="1:21" x14ac:dyDescent="0.15">
      <c r="A616" s="199">
        <f t="shared" si="9"/>
        <v>613</v>
      </c>
      <c r="O616" s="104"/>
      <c r="U616" s="181"/>
    </row>
    <row r="617" spans="1:21" x14ac:dyDescent="0.15">
      <c r="A617" s="199">
        <f t="shared" si="9"/>
        <v>614</v>
      </c>
      <c r="O617" s="104"/>
      <c r="U617" s="181"/>
    </row>
    <row r="618" spans="1:21" x14ac:dyDescent="0.15">
      <c r="A618" s="199">
        <f t="shared" si="9"/>
        <v>615</v>
      </c>
      <c r="O618" s="104"/>
      <c r="U618" s="181"/>
    </row>
    <row r="619" spans="1:21" x14ac:dyDescent="0.15">
      <c r="A619" s="199">
        <f t="shared" si="9"/>
        <v>616</v>
      </c>
      <c r="O619" s="104"/>
      <c r="U619" s="181"/>
    </row>
    <row r="620" spans="1:21" x14ac:dyDescent="0.15">
      <c r="A620" s="199">
        <f t="shared" si="9"/>
        <v>617</v>
      </c>
      <c r="O620" s="104"/>
      <c r="U620" s="181"/>
    </row>
    <row r="621" spans="1:21" x14ac:dyDescent="0.15">
      <c r="A621" s="199">
        <f t="shared" si="9"/>
        <v>618</v>
      </c>
      <c r="O621" s="104"/>
      <c r="U621" s="181"/>
    </row>
    <row r="622" spans="1:21" x14ac:dyDescent="0.15">
      <c r="A622" s="199">
        <f t="shared" si="9"/>
        <v>619</v>
      </c>
      <c r="O622" s="104"/>
      <c r="U622" s="181"/>
    </row>
    <row r="623" spans="1:21" x14ac:dyDescent="0.15">
      <c r="A623" s="199">
        <f t="shared" si="9"/>
        <v>620</v>
      </c>
      <c r="O623" s="104"/>
      <c r="U623" s="181"/>
    </row>
    <row r="624" spans="1:21" x14ac:dyDescent="0.15">
      <c r="A624" s="199">
        <f t="shared" si="9"/>
        <v>621</v>
      </c>
      <c r="O624" s="104"/>
      <c r="U624" s="181"/>
    </row>
    <row r="625" spans="1:21" x14ac:dyDescent="0.15">
      <c r="A625" s="199">
        <f t="shared" si="9"/>
        <v>622</v>
      </c>
      <c r="O625" s="104"/>
      <c r="U625" s="181"/>
    </row>
    <row r="626" spans="1:21" x14ac:dyDescent="0.15">
      <c r="A626" s="199">
        <f t="shared" si="9"/>
        <v>623</v>
      </c>
      <c r="O626" s="104"/>
      <c r="U626" s="181"/>
    </row>
    <row r="627" spans="1:21" x14ac:dyDescent="0.15">
      <c r="A627" s="199">
        <f t="shared" si="9"/>
        <v>624</v>
      </c>
      <c r="O627" s="104"/>
      <c r="U627" s="181"/>
    </row>
    <row r="628" spans="1:21" x14ac:dyDescent="0.15">
      <c r="A628" s="199">
        <f t="shared" si="9"/>
        <v>625</v>
      </c>
      <c r="O628" s="104"/>
      <c r="U628" s="181"/>
    </row>
    <row r="629" spans="1:21" x14ac:dyDescent="0.15">
      <c r="A629" s="199">
        <f t="shared" si="9"/>
        <v>626</v>
      </c>
      <c r="O629" s="104"/>
      <c r="U629" s="181"/>
    </row>
    <row r="630" spans="1:21" x14ac:dyDescent="0.15">
      <c r="A630" s="199">
        <f t="shared" si="9"/>
        <v>627</v>
      </c>
      <c r="O630" s="104"/>
      <c r="U630" s="181"/>
    </row>
    <row r="631" spans="1:21" x14ac:dyDescent="0.15">
      <c r="A631" s="199">
        <f t="shared" si="9"/>
        <v>628</v>
      </c>
      <c r="O631" s="104"/>
      <c r="U631" s="181"/>
    </row>
    <row r="632" spans="1:21" x14ac:dyDescent="0.15">
      <c r="A632" s="199">
        <f t="shared" si="9"/>
        <v>629</v>
      </c>
      <c r="O632" s="104"/>
      <c r="U632" s="181"/>
    </row>
    <row r="633" spans="1:21" x14ac:dyDescent="0.15">
      <c r="A633" s="199">
        <f t="shared" si="9"/>
        <v>630</v>
      </c>
      <c r="O633" s="104"/>
      <c r="U633" s="181"/>
    </row>
    <row r="634" spans="1:21" x14ac:dyDescent="0.15">
      <c r="A634" s="199">
        <f t="shared" si="9"/>
        <v>631</v>
      </c>
      <c r="O634" s="104"/>
      <c r="U634" s="181"/>
    </row>
    <row r="635" spans="1:21" x14ac:dyDescent="0.15">
      <c r="A635" s="199">
        <f t="shared" si="9"/>
        <v>632</v>
      </c>
      <c r="O635" s="104"/>
      <c r="U635" s="181"/>
    </row>
    <row r="636" spans="1:21" x14ac:dyDescent="0.15">
      <c r="A636" s="199">
        <f t="shared" si="9"/>
        <v>633</v>
      </c>
      <c r="O636" s="104"/>
      <c r="U636" s="181"/>
    </row>
    <row r="637" spans="1:21" x14ac:dyDescent="0.15">
      <c r="A637" s="199">
        <f t="shared" si="9"/>
        <v>634</v>
      </c>
      <c r="O637" s="104"/>
      <c r="U637" s="181"/>
    </row>
    <row r="638" spans="1:21" x14ac:dyDescent="0.15">
      <c r="A638" s="199">
        <f t="shared" si="9"/>
        <v>635</v>
      </c>
      <c r="O638" s="104"/>
      <c r="U638" s="181"/>
    </row>
    <row r="639" spans="1:21" x14ac:dyDescent="0.15">
      <c r="A639" s="199">
        <f t="shared" si="9"/>
        <v>636</v>
      </c>
      <c r="O639" s="104"/>
      <c r="U639" s="181"/>
    </row>
    <row r="640" spans="1:21" x14ac:dyDescent="0.15">
      <c r="A640" s="199">
        <f t="shared" si="9"/>
        <v>637</v>
      </c>
      <c r="O640" s="104"/>
      <c r="U640" s="181"/>
    </row>
    <row r="641" spans="1:21" x14ac:dyDescent="0.15">
      <c r="A641" s="199">
        <f t="shared" si="9"/>
        <v>638</v>
      </c>
      <c r="O641" s="104"/>
      <c r="U641" s="181"/>
    </row>
    <row r="642" spans="1:21" x14ac:dyDescent="0.15">
      <c r="A642" s="199">
        <f t="shared" si="9"/>
        <v>639</v>
      </c>
      <c r="O642" s="104"/>
      <c r="U642" s="181"/>
    </row>
    <row r="643" spans="1:21" x14ac:dyDescent="0.15">
      <c r="A643" s="199">
        <f t="shared" si="9"/>
        <v>640</v>
      </c>
      <c r="O643" s="104"/>
      <c r="U643" s="181"/>
    </row>
    <row r="644" spans="1:21" x14ac:dyDescent="0.15">
      <c r="A644" s="199">
        <f t="shared" si="9"/>
        <v>641</v>
      </c>
      <c r="O644" s="104"/>
      <c r="U644" s="181"/>
    </row>
    <row r="645" spans="1:21" x14ac:dyDescent="0.15">
      <c r="A645" s="199">
        <f t="shared" si="9"/>
        <v>642</v>
      </c>
      <c r="O645" s="104"/>
      <c r="U645" s="181"/>
    </row>
    <row r="646" spans="1:21" x14ac:dyDescent="0.15">
      <c r="A646" s="199">
        <f t="shared" ref="A646:A709" si="10">A645+1</f>
        <v>643</v>
      </c>
      <c r="O646" s="104"/>
      <c r="U646" s="181"/>
    </row>
    <row r="647" spans="1:21" x14ac:dyDescent="0.15">
      <c r="A647" s="199">
        <f t="shared" si="10"/>
        <v>644</v>
      </c>
      <c r="O647" s="104"/>
      <c r="U647" s="181"/>
    </row>
    <row r="648" spans="1:21" x14ac:dyDescent="0.15">
      <c r="A648" s="199">
        <f t="shared" si="10"/>
        <v>645</v>
      </c>
      <c r="O648" s="104"/>
      <c r="U648" s="181"/>
    </row>
    <row r="649" spans="1:21" x14ac:dyDescent="0.15">
      <c r="A649" s="199">
        <f t="shared" si="10"/>
        <v>646</v>
      </c>
      <c r="O649" s="104"/>
      <c r="U649" s="181"/>
    </row>
    <row r="650" spans="1:21" x14ac:dyDescent="0.15">
      <c r="A650" s="199">
        <f t="shared" si="10"/>
        <v>647</v>
      </c>
      <c r="O650" s="104"/>
      <c r="U650" s="181"/>
    </row>
    <row r="651" spans="1:21" x14ac:dyDescent="0.15">
      <c r="A651" s="199">
        <f t="shared" si="10"/>
        <v>648</v>
      </c>
      <c r="O651" s="104"/>
      <c r="U651" s="181"/>
    </row>
    <row r="652" spans="1:21" x14ac:dyDescent="0.15">
      <c r="A652" s="199">
        <f t="shared" si="10"/>
        <v>649</v>
      </c>
      <c r="O652" s="104"/>
      <c r="U652" s="181"/>
    </row>
    <row r="653" spans="1:21" x14ac:dyDescent="0.15">
      <c r="A653" s="199">
        <f t="shared" si="10"/>
        <v>650</v>
      </c>
      <c r="O653" s="104"/>
      <c r="U653" s="181"/>
    </row>
    <row r="654" spans="1:21" x14ac:dyDescent="0.15">
      <c r="A654" s="199">
        <f t="shared" si="10"/>
        <v>651</v>
      </c>
      <c r="O654" s="104"/>
      <c r="U654" s="181"/>
    </row>
    <row r="655" spans="1:21" x14ac:dyDescent="0.15">
      <c r="A655" s="199">
        <f t="shared" si="10"/>
        <v>652</v>
      </c>
      <c r="O655" s="104"/>
      <c r="U655" s="181"/>
    </row>
    <row r="656" spans="1:21" x14ac:dyDescent="0.15">
      <c r="A656" s="199">
        <f t="shared" si="10"/>
        <v>653</v>
      </c>
      <c r="O656" s="104"/>
      <c r="U656" s="181"/>
    </row>
    <row r="657" spans="1:21" x14ac:dyDescent="0.15">
      <c r="A657" s="199">
        <f t="shared" si="10"/>
        <v>654</v>
      </c>
      <c r="O657" s="104"/>
      <c r="U657" s="181"/>
    </row>
    <row r="658" spans="1:21" x14ac:dyDescent="0.15">
      <c r="A658" s="199">
        <f t="shared" si="10"/>
        <v>655</v>
      </c>
      <c r="O658" s="104"/>
      <c r="U658" s="181"/>
    </row>
    <row r="659" spans="1:21" x14ac:dyDescent="0.15">
      <c r="A659" s="199">
        <f t="shared" si="10"/>
        <v>656</v>
      </c>
      <c r="O659" s="104"/>
      <c r="U659" s="181"/>
    </row>
    <row r="660" spans="1:21" x14ac:dyDescent="0.15">
      <c r="A660" s="199">
        <f t="shared" si="10"/>
        <v>657</v>
      </c>
      <c r="O660" s="104"/>
      <c r="U660" s="181"/>
    </row>
    <row r="661" spans="1:21" x14ac:dyDescent="0.15">
      <c r="A661" s="199">
        <f t="shared" si="10"/>
        <v>658</v>
      </c>
      <c r="O661" s="104"/>
      <c r="U661" s="181"/>
    </row>
    <row r="662" spans="1:21" x14ac:dyDescent="0.15">
      <c r="A662" s="199">
        <f t="shared" si="10"/>
        <v>659</v>
      </c>
      <c r="O662" s="104"/>
      <c r="U662" s="181"/>
    </row>
    <row r="663" spans="1:21" x14ac:dyDescent="0.15">
      <c r="A663" s="199">
        <f t="shared" si="10"/>
        <v>660</v>
      </c>
      <c r="O663" s="104"/>
      <c r="U663" s="181"/>
    </row>
    <row r="664" spans="1:21" x14ac:dyDescent="0.15">
      <c r="A664" s="199">
        <f t="shared" si="10"/>
        <v>661</v>
      </c>
      <c r="O664" s="104"/>
      <c r="U664" s="181"/>
    </row>
    <row r="665" spans="1:21" x14ac:dyDescent="0.15">
      <c r="A665" s="199">
        <f t="shared" si="10"/>
        <v>662</v>
      </c>
      <c r="O665" s="104"/>
      <c r="U665" s="181"/>
    </row>
    <row r="666" spans="1:21" x14ac:dyDescent="0.15">
      <c r="A666" s="199">
        <f t="shared" si="10"/>
        <v>663</v>
      </c>
      <c r="O666" s="104"/>
      <c r="U666" s="181"/>
    </row>
    <row r="667" spans="1:21" x14ac:dyDescent="0.15">
      <c r="A667" s="199">
        <f t="shared" si="10"/>
        <v>664</v>
      </c>
      <c r="O667" s="104"/>
      <c r="U667" s="181"/>
    </row>
    <row r="668" spans="1:21" x14ac:dyDescent="0.15">
      <c r="A668" s="199">
        <f t="shared" si="10"/>
        <v>665</v>
      </c>
      <c r="O668" s="104"/>
      <c r="U668" s="181"/>
    </row>
    <row r="669" spans="1:21" x14ac:dyDescent="0.15">
      <c r="A669" s="199">
        <f t="shared" si="10"/>
        <v>666</v>
      </c>
      <c r="O669" s="104"/>
      <c r="U669" s="181"/>
    </row>
    <row r="670" spans="1:21" x14ac:dyDescent="0.15">
      <c r="A670" s="199">
        <f t="shared" si="10"/>
        <v>667</v>
      </c>
      <c r="O670" s="104"/>
      <c r="U670" s="181"/>
    </row>
    <row r="671" spans="1:21" x14ac:dyDescent="0.15">
      <c r="A671" s="199">
        <f t="shared" si="10"/>
        <v>668</v>
      </c>
      <c r="O671" s="104"/>
      <c r="U671" s="181"/>
    </row>
    <row r="672" spans="1:21" x14ac:dyDescent="0.15">
      <c r="A672" s="199">
        <f t="shared" si="10"/>
        <v>669</v>
      </c>
      <c r="O672" s="104"/>
      <c r="U672" s="181"/>
    </row>
    <row r="673" spans="1:21" x14ac:dyDescent="0.15">
      <c r="A673" s="199">
        <f t="shared" si="10"/>
        <v>670</v>
      </c>
      <c r="O673" s="104"/>
      <c r="U673" s="181"/>
    </row>
    <row r="674" spans="1:21" x14ac:dyDescent="0.15">
      <c r="A674" s="199">
        <f t="shared" si="10"/>
        <v>671</v>
      </c>
      <c r="O674" s="104"/>
      <c r="U674" s="181"/>
    </row>
    <row r="675" spans="1:21" x14ac:dyDescent="0.15">
      <c r="A675" s="199">
        <f t="shared" si="10"/>
        <v>672</v>
      </c>
      <c r="O675" s="104"/>
      <c r="U675" s="181"/>
    </row>
    <row r="676" spans="1:21" x14ac:dyDescent="0.15">
      <c r="A676" s="199">
        <f t="shared" si="10"/>
        <v>673</v>
      </c>
      <c r="O676" s="104"/>
      <c r="U676" s="181"/>
    </row>
    <row r="677" spans="1:21" x14ac:dyDescent="0.15">
      <c r="A677" s="199">
        <f t="shared" si="10"/>
        <v>674</v>
      </c>
      <c r="O677" s="104"/>
      <c r="U677" s="181"/>
    </row>
    <row r="678" spans="1:21" x14ac:dyDescent="0.15">
      <c r="A678" s="199">
        <f t="shared" si="10"/>
        <v>675</v>
      </c>
      <c r="O678" s="104"/>
      <c r="U678" s="181"/>
    </row>
    <row r="679" spans="1:21" x14ac:dyDescent="0.15">
      <c r="A679" s="199">
        <f t="shared" si="10"/>
        <v>676</v>
      </c>
      <c r="O679" s="104"/>
      <c r="U679" s="181"/>
    </row>
    <row r="680" spans="1:21" x14ac:dyDescent="0.15">
      <c r="A680" s="199">
        <f t="shared" si="10"/>
        <v>677</v>
      </c>
      <c r="O680" s="104"/>
      <c r="U680" s="181"/>
    </row>
    <row r="681" spans="1:21" x14ac:dyDescent="0.15">
      <c r="A681" s="199">
        <f t="shared" si="10"/>
        <v>678</v>
      </c>
      <c r="O681" s="104"/>
      <c r="U681" s="181"/>
    </row>
    <row r="682" spans="1:21" x14ac:dyDescent="0.15">
      <c r="A682" s="199">
        <f t="shared" si="10"/>
        <v>679</v>
      </c>
      <c r="O682" s="104"/>
      <c r="U682" s="181"/>
    </row>
    <row r="683" spans="1:21" x14ac:dyDescent="0.15">
      <c r="A683" s="199">
        <f t="shared" si="10"/>
        <v>680</v>
      </c>
      <c r="O683" s="104"/>
      <c r="U683" s="181"/>
    </row>
    <row r="684" spans="1:21" x14ac:dyDescent="0.15">
      <c r="A684" s="199">
        <f t="shared" si="10"/>
        <v>681</v>
      </c>
      <c r="O684" s="104"/>
      <c r="U684" s="181"/>
    </row>
    <row r="685" spans="1:21" x14ac:dyDescent="0.15">
      <c r="A685" s="199">
        <f t="shared" si="10"/>
        <v>682</v>
      </c>
      <c r="O685" s="104"/>
      <c r="U685" s="181"/>
    </row>
    <row r="686" spans="1:21" x14ac:dyDescent="0.15">
      <c r="A686" s="199">
        <f t="shared" si="10"/>
        <v>683</v>
      </c>
      <c r="O686" s="104"/>
      <c r="U686" s="181"/>
    </row>
    <row r="687" spans="1:21" x14ac:dyDescent="0.15">
      <c r="A687" s="199">
        <f t="shared" si="10"/>
        <v>684</v>
      </c>
      <c r="O687" s="104"/>
      <c r="U687" s="181"/>
    </row>
    <row r="688" spans="1:21" x14ac:dyDescent="0.15">
      <c r="A688" s="199">
        <f t="shared" si="10"/>
        <v>685</v>
      </c>
      <c r="O688" s="104"/>
      <c r="U688" s="181"/>
    </row>
    <row r="689" spans="1:21" x14ac:dyDescent="0.15">
      <c r="A689" s="199">
        <f t="shared" si="10"/>
        <v>686</v>
      </c>
      <c r="O689" s="104"/>
      <c r="U689" s="181"/>
    </row>
    <row r="690" spans="1:21" x14ac:dyDescent="0.15">
      <c r="A690" s="199">
        <f t="shared" si="10"/>
        <v>687</v>
      </c>
      <c r="O690" s="104"/>
      <c r="U690" s="181"/>
    </row>
    <row r="691" spans="1:21" x14ac:dyDescent="0.15">
      <c r="A691" s="199">
        <f t="shared" si="10"/>
        <v>688</v>
      </c>
      <c r="O691" s="104"/>
      <c r="U691" s="181"/>
    </row>
    <row r="692" spans="1:21" x14ac:dyDescent="0.15">
      <c r="A692" s="199">
        <f t="shared" si="10"/>
        <v>689</v>
      </c>
      <c r="O692" s="104"/>
      <c r="U692" s="181"/>
    </row>
    <row r="693" spans="1:21" x14ac:dyDescent="0.15">
      <c r="A693" s="199">
        <f t="shared" si="10"/>
        <v>690</v>
      </c>
      <c r="O693" s="104"/>
      <c r="U693" s="181"/>
    </row>
    <row r="694" spans="1:21" x14ac:dyDescent="0.15">
      <c r="A694" s="199">
        <f t="shared" si="10"/>
        <v>691</v>
      </c>
      <c r="O694" s="104"/>
      <c r="U694" s="181"/>
    </row>
    <row r="695" spans="1:21" x14ac:dyDescent="0.15">
      <c r="A695" s="199">
        <f t="shared" si="10"/>
        <v>692</v>
      </c>
      <c r="O695" s="104"/>
      <c r="U695" s="181"/>
    </row>
    <row r="696" spans="1:21" x14ac:dyDescent="0.15">
      <c r="A696" s="199">
        <f t="shared" si="10"/>
        <v>693</v>
      </c>
      <c r="O696" s="104"/>
      <c r="U696" s="181"/>
    </row>
    <row r="697" spans="1:21" x14ac:dyDescent="0.15">
      <c r="A697" s="199">
        <f t="shared" si="10"/>
        <v>694</v>
      </c>
      <c r="O697" s="104"/>
      <c r="U697" s="181"/>
    </row>
    <row r="698" spans="1:21" x14ac:dyDescent="0.15">
      <c r="A698" s="199">
        <f t="shared" si="10"/>
        <v>695</v>
      </c>
      <c r="O698" s="104"/>
      <c r="U698" s="181"/>
    </row>
    <row r="699" spans="1:21" x14ac:dyDescent="0.15">
      <c r="A699" s="199">
        <f t="shared" si="10"/>
        <v>696</v>
      </c>
      <c r="O699" s="104"/>
      <c r="U699" s="181"/>
    </row>
    <row r="700" spans="1:21" x14ac:dyDescent="0.15">
      <c r="A700" s="199">
        <f t="shared" si="10"/>
        <v>697</v>
      </c>
      <c r="O700" s="104"/>
      <c r="U700" s="181"/>
    </row>
    <row r="701" spans="1:21" x14ac:dyDescent="0.15">
      <c r="A701" s="199">
        <f t="shared" si="10"/>
        <v>698</v>
      </c>
      <c r="O701" s="104"/>
      <c r="U701" s="181"/>
    </row>
    <row r="702" spans="1:21" x14ac:dyDescent="0.15">
      <c r="A702" s="199">
        <f t="shared" si="10"/>
        <v>699</v>
      </c>
      <c r="O702" s="104"/>
      <c r="U702" s="181"/>
    </row>
    <row r="703" spans="1:21" x14ac:dyDescent="0.15">
      <c r="A703" s="199">
        <f t="shared" si="10"/>
        <v>700</v>
      </c>
      <c r="O703" s="104"/>
      <c r="U703" s="181"/>
    </row>
    <row r="704" spans="1:21" x14ac:dyDescent="0.15">
      <c r="A704" s="199">
        <f t="shared" si="10"/>
        <v>701</v>
      </c>
      <c r="O704" s="104"/>
      <c r="U704" s="181"/>
    </row>
    <row r="705" spans="1:21" x14ac:dyDescent="0.15">
      <c r="A705" s="199">
        <f t="shared" si="10"/>
        <v>702</v>
      </c>
      <c r="O705" s="104"/>
      <c r="U705" s="181"/>
    </row>
    <row r="706" spans="1:21" x14ac:dyDescent="0.15">
      <c r="A706" s="199">
        <f t="shared" si="10"/>
        <v>703</v>
      </c>
      <c r="O706" s="104"/>
      <c r="U706" s="181"/>
    </row>
    <row r="707" spans="1:21" x14ac:dyDescent="0.15">
      <c r="A707" s="199">
        <f t="shared" si="10"/>
        <v>704</v>
      </c>
      <c r="O707" s="104"/>
      <c r="U707" s="181"/>
    </row>
    <row r="708" spans="1:21" x14ac:dyDescent="0.15">
      <c r="A708" s="199">
        <f t="shared" si="10"/>
        <v>705</v>
      </c>
      <c r="O708" s="104"/>
      <c r="U708" s="181"/>
    </row>
    <row r="709" spans="1:21" x14ac:dyDescent="0.15">
      <c r="A709" s="199">
        <f t="shared" si="10"/>
        <v>706</v>
      </c>
      <c r="O709" s="104"/>
      <c r="U709" s="181"/>
    </row>
    <row r="710" spans="1:21" x14ac:dyDescent="0.15">
      <c r="A710" s="199">
        <f t="shared" ref="A710:A773" si="11">A709+1</f>
        <v>707</v>
      </c>
      <c r="O710" s="104"/>
      <c r="U710" s="181"/>
    </row>
    <row r="711" spans="1:21" x14ac:dyDescent="0.15">
      <c r="A711" s="199">
        <f t="shared" si="11"/>
        <v>708</v>
      </c>
      <c r="O711" s="104"/>
      <c r="U711" s="181"/>
    </row>
    <row r="712" spans="1:21" x14ac:dyDescent="0.15">
      <c r="A712" s="199">
        <f t="shared" si="11"/>
        <v>709</v>
      </c>
      <c r="O712" s="104"/>
      <c r="U712" s="181"/>
    </row>
    <row r="713" spans="1:21" x14ac:dyDescent="0.15">
      <c r="A713" s="199">
        <f t="shared" si="11"/>
        <v>710</v>
      </c>
      <c r="O713" s="104"/>
      <c r="U713" s="181"/>
    </row>
    <row r="714" spans="1:21" x14ac:dyDescent="0.15">
      <c r="A714" s="199">
        <f t="shared" si="11"/>
        <v>711</v>
      </c>
      <c r="O714" s="104"/>
      <c r="U714" s="181"/>
    </row>
    <row r="715" spans="1:21" x14ac:dyDescent="0.15">
      <c r="A715" s="199">
        <f t="shared" si="11"/>
        <v>712</v>
      </c>
      <c r="O715" s="104"/>
      <c r="U715" s="181"/>
    </row>
    <row r="716" spans="1:21" x14ac:dyDescent="0.15">
      <c r="A716" s="199">
        <f t="shared" si="11"/>
        <v>713</v>
      </c>
      <c r="O716" s="104"/>
      <c r="U716" s="181"/>
    </row>
    <row r="717" spans="1:21" x14ac:dyDescent="0.15">
      <c r="A717" s="199">
        <f t="shared" si="11"/>
        <v>714</v>
      </c>
      <c r="O717" s="104"/>
      <c r="U717" s="181"/>
    </row>
    <row r="718" spans="1:21" x14ac:dyDescent="0.15">
      <c r="A718" s="199">
        <f t="shared" si="11"/>
        <v>715</v>
      </c>
      <c r="O718" s="104"/>
      <c r="U718" s="181"/>
    </row>
    <row r="719" spans="1:21" x14ac:dyDescent="0.15">
      <c r="A719" s="199">
        <f t="shared" si="11"/>
        <v>716</v>
      </c>
      <c r="O719" s="104"/>
      <c r="U719" s="181"/>
    </row>
    <row r="720" spans="1:21" x14ac:dyDescent="0.15">
      <c r="A720" s="199">
        <f t="shared" si="11"/>
        <v>717</v>
      </c>
      <c r="O720" s="104"/>
      <c r="U720" s="181"/>
    </row>
    <row r="721" spans="1:21" x14ac:dyDescent="0.15">
      <c r="A721" s="199">
        <f t="shared" si="11"/>
        <v>718</v>
      </c>
      <c r="O721" s="104"/>
      <c r="U721" s="181"/>
    </row>
    <row r="722" spans="1:21" x14ac:dyDescent="0.15">
      <c r="A722" s="199">
        <f t="shared" si="11"/>
        <v>719</v>
      </c>
      <c r="O722" s="104"/>
      <c r="U722" s="181"/>
    </row>
    <row r="723" spans="1:21" x14ac:dyDescent="0.15">
      <c r="A723" s="199">
        <f t="shared" si="11"/>
        <v>720</v>
      </c>
      <c r="O723" s="104"/>
      <c r="U723" s="181"/>
    </row>
    <row r="724" spans="1:21" x14ac:dyDescent="0.15">
      <c r="A724" s="199">
        <f t="shared" si="11"/>
        <v>721</v>
      </c>
      <c r="O724" s="104"/>
      <c r="U724" s="181"/>
    </row>
    <row r="725" spans="1:21" x14ac:dyDescent="0.15">
      <c r="A725" s="199">
        <f t="shared" si="11"/>
        <v>722</v>
      </c>
      <c r="O725" s="104"/>
      <c r="U725" s="181"/>
    </row>
    <row r="726" spans="1:21" x14ac:dyDescent="0.15">
      <c r="A726" s="199">
        <f t="shared" si="11"/>
        <v>723</v>
      </c>
      <c r="O726" s="104"/>
      <c r="U726" s="181"/>
    </row>
    <row r="727" spans="1:21" x14ac:dyDescent="0.15">
      <c r="A727" s="199">
        <f t="shared" si="11"/>
        <v>724</v>
      </c>
      <c r="O727" s="104"/>
      <c r="U727" s="181"/>
    </row>
    <row r="728" spans="1:21" x14ac:dyDescent="0.15">
      <c r="A728" s="199">
        <f t="shared" si="11"/>
        <v>725</v>
      </c>
      <c r="O728" s="104"/>
      <c r="U728" s="181"/>
    </row>
    <row r="729" spans="1:21" x14ac:dyDescent="0.15">
      <c r="A729" s="199">
        <f t="shared" si="11"/>
        <v>726</v>
      </c>
      <c r="O729" s="104"/>
      <c r="U729" s="181"/>
    </row>
    <row r="730" spans="1:21" x14ac:dyDescent="0.15">
      <c r="A730" s="199">
        <f t="shared" si="11"/>
        <v>727</v>
      </c>
      <c r="O730" s="104"/>
      <c r="U730" s="181"/>
    </row>
    <row r="731" spans="1:21" x14ac:dyDescent="0.15">
      <c r="A731" s="199">
        <f t="shared" si="11"/>
        <v>728</v>
      </c>
      <c r="O731" s="104"/>
      <c r="U731" s="181"/>
    </row>
    <row r="732" spans="1:21" x14ac:dyDescent="0.15">
      <c r="A732" s="199">
        <f t="shared" si="11"/>
        <v>729</v>
      </c>
      <c r="O732" s="104"/>
      <c r="U732" s="181"/>
    </row>
    <row r="733" spans="1:21" x14ac:dyDescent="0.15">
      <c r="A733" s="199">
        <f t="shared" si="11"/>
        <v>730</v>
      </c>
      <c r="O733" s="104"/>
      <c r="U733" s="181"/>
    </row>
    <row r="734" spans="1:21" x14ac:dyDescent="0.15">
      <c r="A734" s="199">
        <f t="shared" si="11"/>
        <v>731</v>
      </c>
      <c r="O734" s="104"/>
      <c r="U734" s="181"/>
    </row>
    <row r="735" spans="1:21" x14ac:dyDescent="0.15">
      <c r="A735" s="199">
        <f t="shared" si="11"/>
        <v>732</v>
      </c>
      <c r="O735" s="104"/>
      <c r="U735" s="181"/>
    </row>
    <row r="736" spans="1:21" x14ac:dyDescent="0.15">
      <c r="A736" s="199">
        <f t="shared" si="11"/>
        <v>733</v>
      </c>
      <c r="O736" s="104"/>
      <c r="U736" s="181"/>
    </row>
    <row r="737" spans="1:21" x14ac:dyDescent="0.15">
      <c r="A737" s="199">
        <f t="shared" si="11"/>
        <v>734</v>
      </c>
      <c r="O737" s="104"/>
      <c r="U737" s="181"/>
    </row>
    <row r="738" spans="1:21" x14ac:dyDescent="0.15">
      <c r="A738" s="199">
        <f t="shared" si="11"/>
        <v>735</v>
      </c>
      <c r="O738" s="104"/>
      <c r="U738" s="181"/>
    </row>
    <row r="739" spans="1:21" x14ac:dyDescent="0.15">
      <c r="A739" s="199">
        <f t="shared" si="11"/>
        <v>736</v>
      </c>
      <c r="O739" s="104"/>
      <c r="U739" s="181"/>
    </row>
    <row r="740" spans="1:21" x14ac:dyDescent="0.15">
      <c r="A740" s="199">
        <f t="shared" si="11"/>
        <v>737</v>
      </c>
      <c r="O740" s="104"/>
      <c r="U740" s="181"/>
    </row>
    <row r="741" spans="1:21" x14ac:dyDescent="0.15">
      <c r="A741" s="199">
        <f t="shared" si="11"/>
        <v>738</v>
      </c>
      <c r="O741" s="104"/>
      <c r="U741" s="181"/>
    </row>
    <row r="742" spans="1:21" x14ac:dyDescent="0.15">
      <c r="A742" s="199">
        <f t="shared" si="11"/>
        <v>739</v>
      </c>
      <c r="O742" s="104"/>
      <c r="U742" s="181"/>
    </row>
    <row r="743" spans="1:21" x14ac:dyDescent="0.15">
      <c r="A743" s="199">
        <f t="shared" si="11"/>
        <v>740</v>
      </c>
      <c r="O743" s="104"/>
      <c r="U743" s="181"/>
    </row>
    <row r="744" spans="1:21" x14ac:dyDescent="0.15">
      <c r="A744" s="199">
        <f t="shared" si="11"/>
        <v>741</v>
      </c>
      <c r="O744" s="104"/>
      <c r="U744" s="181"/>
    </row>
    <row r="745" spans="1:21" x14ac:dyDescent="0.15">
      <c r="A745" s="199">
        <f t="shared" si="11"/>
        <v>742</v>
      </c>
      <c r="O745" s="104"/>
      <c r="U745" s="181"/>
    </row>
    <row r="746" spans="1:21" x14ac:dyDescent="0.15">
      <c r="A746" s="199">
        <f t="shared" si="11"/>
        <v>743</v>
      </c>
      <c r="O746" s="104"/>
      <c r="U746" s="181"/>
    </row>
    <row r="747" spans="1:21" x14ac:dyDescent="0.15">
      <c r="A747" s="199">
        <f t="shared" si="11"/>
        <v>744</v>
      </c>
      <c r="O747" s="104"/>
      <c r="U747" s="181"/>
    </row>
    <row r="748" spans="1:21" x14ac:dyDescent="0.15">
      <c r="A748" s="199">
        <f t="shared" si="11"/>
        <v>745</v>
      </c>
      <c r="O748" s="104"/>
      <c r="U748" s="181"/>
    </row>
    <row r="749" spans="1:21" x14ac:dyDescent="0.15">
      <c r="A749" s="199">
        <f t="shared" si="11"/>
        <v>746</v>
      </c>
      <c r="O749" s="104"/>
      <c r="U749" s="181"/>
    </row>
    <row r="750" spans="1:21" x14ac:dyDescent="0.15">
      <c r="A750" s="199">
        <f t="shared" si="11"/>
        <v>747</v>
      </c>
      <c r="O750" s="104"/>
      <c r="U750" s="181"/>
    </row>
    <row r="751" spans="1:21" x14ac:dyDescent="0.15">
      <c r="A751" s="199">
        <f t="shared" si="11"/>
        <v>748</v>
      </c>
      <c r="O751" s="104"/>
      <c r="U751" s="181"/>
    </row>
    <row r="752" spans="1:21" x14ac:dyDescent="0.15">
      <c r="A752" s="199">
        <f t="shared" si="11"/>
        <v>749</v>
      </c>
      <c r="O752" s="104"/>
      <c r="U752" s="181"/>
    </row>
    <row r="753" spans="1:21" x14ac:dyDescent="0.15">
      <c r="A753" s="199">
        <f t="shared" si="11"/>
        <v>750</v>
      </c>
      <c r="O753" s="104"/>
      <c r="U753" s="181"/>
    </row>
    <row r="754" spans="1:21" x14ac:dyDescent="0.15">
      <c r="A754" s="199">
        <f t="shared" si="11"/>
        <v>751</v>
      </c>
      <c r="O754" s="104"/>
      <c r="U754" s="181"/>
    </row>
    <row r="755" spans="1:21" x14ac:dyDescent="0.15">
      <c r="A755" s="199">
        <f t="shared" si="11"/>
        <v>752</v>
      </c>
      <c r="O755" s="104"/>
      <c r="U755" s="181"/>
    </row>
    <row r="756" spans="1:21" x14ac:dyDescent="0.15">
      <c r="A756" s="199">
        <f t="shared" si="11"/>
        <v>753</v>
      </c>
      <c r="O756" s="104"/>
      <c r="U756" s="181"/>
    </row>
    <row r="757" spans="1:21" x14ac:dyDescent="0.15">
      <c r="A757" s="199">
        <f t="shared" si="11"/>
        <v>754</v>
      </c>
      <c r="O757" s="104"/>
      <c r="U757" s="181"/>
    </row>
    <row r="758" spans="1:21" x14ac:dyDescent="0.15">
      <c r="A758" s="199">
        <f t="shared" si="11"/>
        <v>755</v>
      </c>
      <c r="O758" s="104"/>
      <c r="U758" s="181"/>
    </row>
    <row r="759" spans="1:21" x14ac:dyDescent="0.15">
      <c r="A759" s="199">
        <f t="shared" si="11"/>
        <v>756</v>
      </c>
      <c r="O759" s="104"/>
      <c r="U759" s="181"/>
    </row>
    <row r="760" spans="1:21" x14ac:dyDescent="0.15">
      <c r="A760" s="199">
        <f t="shared" si="11"/>
        <v>757</v>
      </c>
      <c r="O760" s="104"/>
      <c r="U760" s="181"/>
    </row>
    <row r="761" spans="1:21" x14ac:dyDescent="0.15">
      <c r="A761" s="199">
        <f t="shared" si="11"/>
        <v>758</v>
      </c>
      <c r="O761" s="104"/>
      <c r="U761" s="181"/>
    </row>
    <row r="762" spans="1:21" x14ac:dyDescent="0.15">
      <c r="A762" s="199">
        <f t="shared" si="11"/>
        <v>759</v>
      </c>
      <c r="O762" s="104"/>
      <c r="U762" s="181"/>
    </row>
    <row r="763" spans="1:21" x14ac:dyDescent="0.15">
      <c r="A763" s="199">
        <f t="shared" si="11"/>
        <v>760</v>
      </c>
      <c r="O763" s="104"/>
      <c r="U763" s="181"/>
    </row>
    <row r="764" spans="1:21" x14ac:dyDescent="0.15">
      <c r="A764" s="199">
        <f t="shared" si="11"/>
        <v>761</v>
      </c>
      <c r="O764" s="104"/>
      <c r="U764" s="181"/>
    </row>
    <row r="765" spans="1:21" x14ac:dyDescent="0.15">
      <c r="A765" s="199">
        <f t="shared" si="11"/>
        <v>762</v>
      </c>
      <c r="O765" s="104"/>
      <c r="U765" s="181"/>
    </row>
    <row r="766" spans="1:21" x14ac:dyDescent="0.15">
      <c r="A766" s="199">
        <f t="shared" si="11"/>
        <v>763</v>
      </c>
      <c r="O766" s="104"/>
      <c r="U766" s="181"/>
    </row>
    <row r="767" spans="1:21" x14ac:dyDescent="0.15">
      <c r="A767" s="199">
        <f t="shared" si="11"/>
        <v>764</v>
      </c>
      <c r="O767" s="104"/>
      <c r="U767" s="181"/>
    </row>
    <row r="768" spans="1:21" x14ac:dyDescent="0.15">
      <c r="A768" s="199">
        <f t="shared" si="11"/>
        <v>765</v>
      </c>
      <c r="O768" s="104"/>
      <c r="U768" s="181"/>
    </row>
    <row r="769" spans="1:21" x14ac:dyDescent="0.15">
      <c r="A769" s="199">
        <f t="shared" si="11"/>
        <v>766</v>
      </c>
      <c r="O769" s="104"/>
      <c r="U769" s="181"/>
    </row>
    <row r="770" spans="1:21" x14ac:dyDescent="0.15">
      <c r="A770" s="199">
        <f t="shared" si="11"/>
        <v>767</v>
      </c>
      <c r="O770" s="104"/>
      <c r="U770" s="181"/>
    </row>
    <row r="771" spans="1:21" x14ac:dyDescent="0.15">
      <c r="A771" s="199">
        <f t="shared" si="11"/>
        <v>768</v>
      </c>
      <c r="O771" s="104"/>
      <c r="U771" s="181"/>
    </row>
    <row r="772" spans="1:21" x14ac:dyDescent="0.15">
      <c r="A772" s="199">
        <f t="shared" si="11"/>
        <v>769</v>
      </c>
      <c r="O772" s="104"/>
      <c r="U772" s="181"/>
    </row>
    <row r="773" spans="1:21" x14ac:dyDescent="0.15">
      <c r="A773" s="199">
        <f t="shared" si="11"/>
        <v>770</v>
      </c>
      <c r="O773" s="104"/>
      <c r="U773" s="181"/>
    </row>
    <row r="774" spans="1:21" x14ac:dyDescent="0.15">
      <c r="A774" s="199">
        <f t="shared" ref="A774:A837" si="12">A773+1</f>
        <v>771</v>
      </c>
      <c r="O774" s="104"/>
      <c r="U774" s="181"/>
    </row>
    <row r="775" spans="1:21" x14ac:dyDescent="0.15">
      <c r="A775" s="199">
        <f t="shared" si="12"/>
        <v>772</v>
      </c>
      <c r="O775" s="104"/>
      <c r="U775" s="181"/>
    </row>
    <row r="776" spans="1:21" x14ac:dyDescent="0.15">
      <c r="A776" s="199">
        <f t="shared" si="12"/>
        <v>773</v>
      </c>
      <c r="O776" s="104"/>
      <c r="U776" s="181"/>
    </row>
    <row r="777" spans="1:21" x14ac:dyDescent="0.15">
      <c r="A777" s="199">
        <f t="shared" si="12"/>
        <v>774</v>
      </c>
      <c r="O777" s="104"/>
      <c r="U777" s="181"/>
    </row>
    <row r="778" spans="1:21" x14ac:dyDescent="0.15">
      <c r="A778" s="199">
        <f t="shared" si="12"/>
        <v>775</v>
      </c>
      <c r="O778" s="104"/>
      <c r="U778" s="181"/>
    </row>
    <row r="779" spans="1:21" x14ac:dyDescent="0.15">
      <c r="A779" s="199">
        <f t="shared" si="12"/>
        <v>776</v>
      </c>
      <c r="O779" s="104"/>
      <c r="U779" s="181"/>
    </row>
    <row r="780" spans="1:21" x14ac:dyDescent="0.15">
      <c r="A780" s="199">
        <f t="shared" si="12"/>
        <v>777</v>
      </c>
      <c r="O780" s="104"/>
      <c r="U780" s="181"/>
    </row>
    <row r="781" spans="1:21" x14ac:dyDescent="0.15">
      <c r="A781" s="199">
        <f t="shared" si="12"/>
        <v>778</v>
      </c>
      <c r="O781" s="104"/>
      <c r="U781" s="181"/>
    </row>
    <row r="782" spans="1:21" x14ac:dyDescent="0.15">
      <c r="A782" s="199">
        <f t="shared" si="12"/>
        <v>779</v>
      </c>
      <c r="O782" s="104"/>
      <c r="U782" s="181"/>
    </row>
    <row r="783" spans="1:21" x14ac:dyDescent="0.15">
      <c r="A783" s="199">
        <f t="shared" si="12"/>
        <v>780</v>
      </c>
      <c r="O783" s="104"/>
      <c r="U783" s="181"/>
    </row>
    <row r="784" spans="1:21" x14ac:dyDescent="0.15">
      <c r="A784" s="199">
        <f t="shared" si="12"/>
        <v>781</v>
      </c>
      <c r="O784" s="104"/>
      <c r="U784" s="181"/>
    </row>
    <row r="785" spans="1:21" x14ac:dyDescent="0.15">
      <c r="A785" s="199">
        <f t="shared" si="12"/>
        <v>782</v>
      </c>
      <c r="O785" s="104"/>
      <c r="U785" s="181"/>
    </row>
    <row r="786" spans="1:21" x14ac:dyDescent="0.15">
      <c r="A786" s="199">
        <f t="shared" si="12"/>
        <v>783</v>
      </c>
      <c r="O786" s="104"/>
      <c r="U786" s="181"/>
    </row>
    <row r="787" spans="1:21" x14ac:dyDescent="0.15">
      <c r="A787" s="199">
        <f t="shared" si="12"/>
        <v>784</v>
      </c>
      <c r="O787" s="104"/>
      <c r="U787" s="181"/>
    </row>
    <row r="788" spans="1:21" x14ac:dyDescent="0.15">
      <c r="A788" s="199">
        <f t="shared" si="12"/>
        <v>785</v>
      </c>
      <c r="O788" s="104"/>
      <c r="U788" s="181"/>
    </row>
    <row r="789" spans="1:21" x14ac:dyDescent="0.15">
      <c r="A789" s="199">
        <f t="shared" si="12"/>
        <v>786</v>
      </c>
      <c r="O789" s="104"/>
      <c r="U789" s="181"/>
    </row>
    <row r="790" spans="1:21" x14ac:dyDescent="0.15">
      <c r="A790" s="199">
        <f t="shared" si="12"/>
        <v>787</v>
      </c>
      <c r="O790" s="104"/>
      <c r="U790" s="181"/>
    </row>
    <row r="791" spans="1:21" x14ac:dyDescent="0.15">
      <c r="A791" s="199">
        <f t="shared" si="12"/>
        <v>788</v>
      </c>
      <c r="O791" s="104"/>
      <c r="U791" s="181"/>
    </row>
    <row r="792" spans="1:21" x14ac:dyDescent="0.15">
      <c r="A792" s="199">
        <f t="shared" si="12"/>
        <v>789</v>
      </c>
      <c r="O792" s="104"/>
      <c r="U792" s="181"/>
    </row>
    <row r="793" spans="1:21" x14ac:dyDescent="0.15">
      <c r="A793" s="199">
        <f t="shared" si="12"/>
        <v>790</v>
      </c>
      <c r="O793" s="104"/>
      <c r="U793" s="181"/>
    </row>
    <row r="794" spans="1:21" x14ac:dyDescent="0.15">
      <c r="A794" s="199">
        <f t="shared" si="12"/>
        <v>791</v>
      </c>
      <c r="O794" s="104"/>
      <c r="U794" s="181"/>
    </row>
    <row r="795" spans="1:21" x14ac:dyDescent="0.15">
      <c r="A795" s="199">
        <f t="shared" si="12"/>
        <v>792</v>
      </c>
      <c r="O795" s="104"/>
      <c r="U795" s="181"/>
    </row>
    <row r="796" spans="1:21" x14ac:dyDescent="0.15">
      <c r="A796" s="199">
        <f t="shared" si="12"/>
        <v>793</v>
      </c>
      <c r="O796" s="104"/>
      <c r="U796" s="181"/>
    </row>
    <row r="797" spans="1:21" x14ac:dyDescent="0.15">
      <c r="A797" s="199">
        <f t="shared" si="12"/>
        <v>794</v>
      </c>
      <c r="O797" s="104"/>
      <c r="U797" s="181"/>
    </row>
    <row r="798" spans="1:21" x14ac:dyDescent="0.15">
      <c r="A798" s="199">
        <f t="shared" si="12"/>
        <v>795</v>
      </c>
      <c r="O798" s="104"/>
      <c r="U798" s="181"/>
    </row>
    <row r="799" spans="1:21" x14ac:dyDescent="0.15">
      <c r="A799" s="199">
        <f t="shared" si="12"/>
        <v>796</v>
      </c>
      <c r="O799" s="104"/>
      <c r="U799" s="181"/>
    </row>
    <row r="800" spans="1:21" x14ac:dyDescent="0.15">
      <c r="A800" s="199">
        <f t="shared" si="12"/>
        <v>797</v>
      </c>
      <c r="O800" s="104"/>
      <c r="U800" s="181"/>
    </row>
    <row r="801" spans="1:29" x14ac:dyDescent="0.15">
      <c r="A801" s="199">
        <f t="shared" si="12"/>
        <v>798</v>
      </c>
      <c r="O801" s="104"/>
      <c r="U801" s="181"/>
    </row>
    <row r="802" spans="1:29" x14ac:dyDescent="0.15">
      <c r="A802" s="199">
        <f t="shared" si="12"/>
        <v>799</v>
      </c>
      <c r="O802" s="104"/>
      <c r="U802" s="181"/>
    </row>
    <row r="803" spans="1:29" x14ac:dyDescent="0.15">
      <c r="A803" s="199">
        <f t="shared" si="12"/>
        <v>800</v>
      </c>
      <c r="O803" s="104"/>
      <c r="U803" s="181"/>
    </row>
    <row r="804" spans="1:29" x14ac:dyDescent="0.15">
      <c r="A804" s="199">
        <f t="shared" si="12"/>
        <v>801</v>
      </c>
      <c r="O804" s="104"/>
      <c r="U804" s="181"/>
    </row>
    <row r="805" spans="1:29" x14ac:dyDescent="0.15">
      <c r="A805" s="199">
        <f t="shared" si="12"/>
        <v>802</v>
      </c>
      <c r="O805" s="104"/>
      <c r="U805" s="181"/>
    </row>
    <row r="806" spans="1:29" x14ac:dyDescent="0.15">
      <c r="A806" s="199">
        <f t="shared" si="12"/>
        <v>803</v>
      </c>
      <c r="O806" s="104"/>
      <c r="U806" s="181"/>
    </row>
    <row r="807" spans="1:29" x14ac:dyDescent="0.15">
      <c r="A807" s="199">
        <f t="shared" si="12"/>
        <v>804</v>
      </c>
      <c r="O807" s="104"/>
      <c r="U807" s="181"/>
    </row>
    <row r="808" spans="1:29" x14ac:dyDescent="0.15">
      <c r="A808" s="199">
        <f t="shared" si="12"/>
        <v>805</v>
      </c>
      <c r="O808" s="104"/>
      <c r="U808" s="181"/>
    </row>
    <row r="809" spans="1:29" x14ac:dyDescent="0.15">
      <c r="A809" s="199">
        <f t="shared" si="12"/>
        <v>806</v>
      </c>
      <c r="O809" s="104"/>
      <c r="U809" s="181"/>
    </row>
    <row r="810" spans="1:29" x14ac:dyDescent="0.15">
      <c r="A810" s="199">
        <f t="shared" si="12"/>
        <v>807</v>
      </c>
      <c r="O810" s="104"/>
      <c r="U810" s="181"/>
    </row>
    <row r="811" spans="1:29" x14ac:dyDescent="0.15">
      <c r="A811" s="199">
        <f t="shared" si="12"/>
        <v>808</v>
      </c>
      <c r="O811" s="104"/>
      <c r="U811" s="181"/>
    </row>
    <row r="812" spans="1:29" x14ac:dyDescent="0.15">
      <c r="A812" s="199">
        <f t="shared" si="12"/>
        <v>809</v>
      </c>
      <c r="O812" s="104"/>
      <c r="U812" s="181"/>
    </row>
    <row r="813" spans="1:29" x14ac:dyDescent="0.15">
      <c r="A813" s="199">
        <f t="shared" si="12"/>
        <v>810</v>
      </c>
      <c r="O813" s="104"/>
      <c r="U813" s="181"/>
    </row>
    <row r="814" spans="1:29" x14ac:dyDescent="0.15">
      <c r="A814" s="199">
        <f t="shared" si="12"/>
        <v>811</v>
      </c>
      <c r="O814" s="104"/>
      <c r="U814" s="181"/>
    </row>
    <row r="815" spans="1:29" x14ac:dyDescent="0.15">
      <c r="A815" s="199">
        <f t="shared" si="12"/>
        <v>812</v>
      </c>
      <c r="O815" s="104"/>
      <c r="U815" s="181"/>
      <c r="V815" s="176"/>
      <c r="W815" s="181"/>
      <c r="X815" s="181"/>
      <c r="Y815" s="181"/>
      <c r="Z815" s="181"/>
      <c r="AA815" s="181"/>
      <c r="AB815" s="181"/>
      <c r="AC815" s="181"/>
    </row>
    <row r="816" spans="1:29" x14ac:dyDescent="0.15">
      <c r="A816" s="199">
        <f t="shared" si="12"/>
        <v>813</v>
      </c>
      <c r="O816" s="104"/>
      <c r="U816" s="181"/>
      <c r="V816" s="176"/>
      <c r="W816" s="181"/>
      <c r="X816" s="181"/>
      <c r="Y816" s="181"/>
      <c r="Z816" s="181"/>
      <c r="AA816" s="181"/>
      <c r="AB816" s="181"/>
      <c r="AC816" s="181"/>
    </row>
    <row r="817" spans="1:29" x14ac:dyDescent="0.15">
      <c r="A817" s="199">
        <f t="shared" si="12"/>
        <v>814</v>
      </c>
      <c r="O817" s="104"/>
      <c r="U817" s="181"/>
      <c r="V817" s="176"/>
      <c r="W817" s="181"/>
      <c r="X817" s="181"/>
      <c r="Y817" s="181"/>
      <c r="Z817" s="181"/>
      <c r="AA817" s="181"/>
      <c r="AB817" s="181"/>
      <c r="AC817" s="181"/>
    </row>
    <row r="818" spans="1:29" x14ac:dyDescent="0.15">
      <c r="A818" s="199">
        <f t="shared" si="12"/>
        <v>815</v>
      </c>
      <c r="O818" s="104"/>
      <c r="U818" s="181"/>
      <c r="V818" s="176"/>
      <c r="W818" s="181"/>
      <c r="X818" s="181"/>
      <c r="Y818" s="181"/>
      <c r="Z818" s="181"/>
      <c r="AA818" s="181"/>
      <c r="AB818" s="181"/>
      <c r="AC818" s="181"/>
    </row>
    <row r="819" spans="1:29" x14ac:dyDescent="0.15">
      <c r="A819" s="199">
        <f t="shared" si="12"/>
        <v>816</v>
      </c>
      <c r="O819" s="104"/>
      <c r="U819" s="181"/>
      <c r="V819" s="176"/>
      <c r="W819" s="181"/>
      <c r="X819" s="181"/>
      <c r="Y819" s="181"/>
      <c r="Z819" s="181"/>
      <c r="AA819" s="181"/>
      <c r="AB819" s="181"/>
      <c r="AC819" s="181"/>
    </row>
    <row r="820" spans="1:29" x14ac:dyDescent="0.15">
      <c r="A820" s="199">
        <f t="shared" si="12"/>
        <v>817</v>
      </c>
      <c r="O820" s="104"/>
      <c r="U820" s="181"/>
      <c r="V820" s="176"/>
      <c r="W820" s="181"/>
      <c r="X820" s="181"/>
      <c r="Y820" s="181"/>
      <c r="Z820" s="181"/>
      <c r="AA820" s="181"/>
      <c r="AB820" s="181"/>
      <c r="AC820" s="181"/>
    </row>
    <row r="821" spans="1:29" x14ac:dyDescent="0.15">
      <c r="A821" s="199">
        <f t="shared" si="12"/>
        <v>818</v>
      </c>
      <c r="O821" s="104"/>
      <c r="U821" s="181"/>
      <c r="V821" s="176"/>
      <c r="W821" s="181"/>
      <c r="X821" s="181"/>
      <c r="Y821" s="181"/>
      <c r="Z821" s="181"/>
      <c r="AA821" s="181"/>
      <c r="AB821" s="181"/>
      <c r="AC821" s="181"/>
    </row>
    <row r="822" spans="1:29" x14ac:dyDescent="0.15">
      <c r="A822" s="199">
        <f t="shared" si="12"/>
        <v>819</v>
      </c>
      <c r="O822" s="104"/>
      <c r="U822" s="181"/>
      <c r="V822" s="176"/>
      <c r="W822" s="181"/>
      <c r="X822" s="181"/>
      <c r="Y822" s="181"/>
      <c r="Z822" s="181"/>
      <c r="AA822" s="181"/>
      <c r="AB822" s="181"/>
      <c r="AC822" s="181"/>
    </row>
    <row r="823" spans="1:29" x14ac:dyDescent="0.15">
      <c r="A823" s="199">
        <f t="shared" si="12"/>
        <v>820</v>
      </c>
      <c r="O823" s="104"/>
      <c r="U823" s="181"/>
      <c r="V823" s="176"/>
      <c r="W823" s="181"/>
      <c r="X823" s="181"/>
      <c r="Y823" s="181"/>
      <c r="Z823" s="181"/>
      <c r="AA823" s="181"/>
      <c r="AB823" s="181"/>
      <c r="AC823" s="181"/>
    </row>
    <row r="824" spans="1:29" x14ac:dyDescent="0.15">
      <c r="A824" s="199">
        <f t="shared" si="12"/>
        <v>821</v>
      </c>
      <c r="O824" s="104"/>
      <c r="U824" s="181"/>
      <c r="V824" s="176"/>
      <c r="W824" s="181"/>
      <c r="X824" s="181"/>
      <c r="Y824" s="181"/>
      <c r="Z824" s="181"/>
      <c r="AA824" s="181"/>
      <c r="AB824" s="181"/>
      <c r="AC824" s="181"/>
    </row>
    <row r="825" spans="1:29" x14ac:dyDescent="0.15">
      <c r="A825" s="199">
        <f t="shared" si="12"/>
        <v>822</v>
      </c>
      <c r="O825" s="104"/>
      <c r="U825" s="181"/>
      <c r="V825" s="176"/>
      <c r="W825" s="181"/>
      <c r="X825" s="181"/>
      <c r="Y825" s="181"/>
      <c r="Z825" s="181"/>
      <c r="AA825" s="181"/>
      <c r="AB825" s="181"/>
      <c r="AC825" s="181"/>
    </row>
    <row r="826" spans="1:29" x14ac:dyDescent="0.15">
      <c r="A826" s="199">
        <f t="shared" si="12"/>
        <v>823</v>
      </c>
      <c r="O826" s="104"/>
      <c r="U826" s="181"/>
      <c r="V826" s="176"/>
      <c r="W826" s="181"/>
      <c r="X826" s="181"/>
      <c r="Y826" s="181"/>
      <c r="Z826" s="181"/>
      <c r="AA826" s="181"/>
      <c r="AB826" s="181"/>
      <c r="AC826" s="181"/>
    </row>
    <row r="827" spans="1:29" x14ac:dyDescent="0.15">
      <c r="A827" s="199">
        <f t="shared" si="12"/>
        <v>824</v>
      </c>
      <c r="O827" s="104"/>
      <c r="U827" s="181"/>
      <c r="V827" s="176"/>
      <c r="W827" s="181"/>
      <c r="X827" s="181"/>
      <c r="Y827" s="181"/>
      <c r="Z827" s="181"/>
      <c r="AA827" s="181"/>
      <c r="AB827" s="181"/>
      <c r="AC827" s="181"/>
    </row>
    <row r="828" spans="1:29" x14ac:dyDescent="0.15">
      <c r="A828" s="199">
        <f t="shared" si="12"/>
        <v>825</v>
      </c>
      <c r="O828" s="104"/>
      <c r="U828" s="181"/>
      <c r="V828" s="176"/>
      <c r="W828" s="181"/>
      <c r="X828" s="181"/>
      <c r="Y828" s="181"/>
      <c r="Z828" s="181"/>
      <c r="AA828" s="181"/>
      <c r="AB828" s="181"/>
      <c r="AC828" s="181"/>
    </row>
    <row r="829" spans="1:29" x14ac:dyDescent="0.15">
      <c r="A829" s="199">
        <f t="shared" si="12"/>
        <v>826</v>
      </c>
      <c r="O829" s="104"/>
      <c r="U829" s="181"/>
      <c r="V829" s="176"/>
      <c r="W829" s="181"/>
      <c r="X829" s="181"/>
      <c r="Y829" s="181"/>
      <c r="Z829" s="181"/>
      <c r="AA829" s="181"/>
      <c r="AB829" s="181"/>
      <c r="AC829" s="181"/>
    </row>
    <row r="830" spans="1:29" x14ac:dyDescent="0.15">
      <c r="A830" s="199">
        <f t="shared" si="12"/>
        <v>827</v>
      </c>
      <c r="O830" s="104"/>
      <c r="U830" s="181"/>
      <c r="V830" s="176"/>
      <c r="W830" s="181"/>
      <c r="X830" s="181"/>
      <c r="Y830" s="181"/>
      <c r="Z830" s="181"/>
      <c r="AA830" s="181"/>
      <c r="AB830" s="181"/>
      <c r="AC830" s="181"/>
    </row>
    <row r="831" spans="1:29" x14ac:dyDescent="0.15">
      <c r="A831" s="199">
        <f t="shared" si="12"/>
        <v>828</v>
      </c>
      <c r="O831" s="104"/>
      <c r="U831" s="181"/>
      <c r="V831" s="176"/>
      <c r="W831" s="181"/>
      <c r="X831" s="181"/>
      <c r="Y831" s="181"/>
      <c r="Z831" s="181"/>
      <c r="AA831" s="181"/>
      <c r="AB831" s="181"/>
      <c r="AC831" s="181"/>
    </row>
    <row r="832" spans="1:29" x14ac:dyDescent="0.15">
      <c r="A832" s="199">
        <f t="shared" si="12"/>
        <v>829</v>
      </c>
      <c r="O832" s="104"/>
      <c r="U832" s="181"/>
      <c r="V832" s="176"/>
      <c r="W832" s="181"/>
      <c r="X832" s="181"/>
      <c r="Y832" s="181"/>
      <c r="Z832" s="181"/>
      <c r="AA832" s="181"/>
      <c r="AB832" s="181"/>
      <c r="AC832" s="181"/>
    </row>
    <row r="833" spans="1:29" x14ac:dyDescent="0.15">
      <c r="A833" s="199">
        <f t="shared" si="12"/>
        <v>830</v>
      </c>
      <c r="O833" s="104"/>
      <c r="U833" s="181"/>
      <c r="V833" s="176"/>
      <c r="W833" s="181"/>
      <c r="X833" s="181"/>
      <c r="Y833" s="181"/>
      <c r="Z833" s="181"/>
      <c r="AA833" s="181"/>
      <c r="AB833" s="181"/>
      <c r="AC833" s="181"/>
    </row>
    <row r="834" spans="1:29" x14ac:dyDescent="0.15">
      <c r="A834" s="199">
        <f t="shared" si="12"/>
        <v>831</v>
      </c>
      <c r="O834" s="104"/>
      <c r="U834" s="181"/>
      <c r="V834" s="176"/>
      <c r="W834" s="181"/>
      <c r="X834" s="181"/>
      <c r="Y834" s="181"/>
      <c r="Z834" s="181"/>
      <c r="AA834" s="181"/>
      <c r="AB834" s="181"/>
      <c r="AC834" s="181"/>
    </row>
    <row r="835" spans="1:29" x14ac:dyDescent="0.15">
      <c r="A835" s="199">
        <f t="shared" si="12"/>
        <v>832</v>
      </c>
      <c r="O835" s="104"/>
      <c r="U835" s="181"/>
      <c r="V835" s="176"/>
      <c r="W835" s="181"/>
      <c r="X835" s="181"/>
      <c r="Y835" s="181"/>
      <c r="Z835" s="181"/>
      <c r="AA835" s="181"/>
      <c r="AB835" s="181"/>
      <c r="AC835" s="181"/>
    </row>
    <row r="836" spans="1:29" x14ac:dyDescent="0.15">
      <c r="A836" s="199">
        <f t="shared" si="12"/>
        <v>833</v>
      </c>
      <c r="O836" s="104"/>
      <c r="U836" s="181"/>
      <c r="V836" s="176"/>
      <c r="W836" s="181"/>
      <c r="X836" s="181"/>
      <c r="Y836" s="181"/>
      <c r="Z836" s="181"/>
      <c r="AA836" s="181"/>
      <c r="AB836" s="181"/>
      <c r="AC836" s="181"/>
    </row>
    <row r="837" spans="1:29" x14ac:dyDescent="0.15">
      <c r="A837" s="199">
        <f t="shared" si="12"/>
        <v>834</v>
      </c>
      <c r="O837" s="104"/>
      <c r="U837" s="181"/>
      <c r="V837" s="176"/>
      <c r="W837" s="181"/>
      <c r="X837" s="181"/>
      <c r="Y837" s="181"/>
      <c r="Z837" s="181"/>
      <c r="AA837" s="181"/>
      <c r="AB837" s="181"/>
      <c r="AC837" s="181"/>
    </row>
    <row r="838" spans="1:29" x14ac:dyDescent="0.15">
      <c r="A838" s="199">
        <f t="shared" ref="A838:A901" si="13">A837+1</f>
        <v>835</v>
      </c>
      <c r="O838" s="104"/>
      <c r="U838" s="181"/>
      <c r="V838" s="176"/>
      <c r="W838" s="181"/>
      <c r="X838" s="181"/>
      <c r="Y838" s="181"/>
      <c r="Z838" s="181"/>
      <c r="AA838" s="181"/>
      <c r="AB838" s="181"/>
      <c r="AC838" s="181"/>
    </row>
    <row r="839" spans="1:29" x14ac:dyDescent="0.15">
      <c r="A839" s="199">
        <f t="shared" si="13"/>
        <v>836</v>
      </c>
      <c r="O839" s="104"/>
      <c r="U839" s="181"/>
      <c r="V839" s="176"/>
      <c r="W839" s="181"/>
      <c r="X839" s="181"/>
      <c r="Y839" s="181"/>
      <c r="Z839" s="181"/>
      <c r="AA839" s="181"/>
      <c r="AB839" s="181"/>
      <c r="AC839" s="181"/>
    </row>
    <row r="840" spans="1:29" x14ac:dyDescent="0.15">
      <c r="A840" s="199">
        <f t="shared" si="13"/>
        <v>837</v>
      </c>
      <c r="O840" s="104"/>
      <c r="U840" s="181"/>
      <c r="V840" s="176"/>
      <c r="W840" s="181"/>
      <c r="X840" s="181"/>
      <c r="Y840" s="181"/>
      <c r="Z840" s="181"/>
      <c r="AA840" s="181"/>
      <c r="AB840" s="181"/>
      <c r="AC840" s="181"/>
    </row>
    <row r="841" spans="1:29" x14ac:dyDescent="0.15">
      <c r="A841" s="199">
        <f t="shared" si="13"/>
        <v>838</v>
      </c>
      <c r="O841" s="104"/>
      <c r="U841" s="181"/>
      <c r="V841" s="176"/>
      <c r="W841" s="181"/>
      <c r="X841" s="181"/>
      <c r="Y841" s="181"/>
      <c r="Z841" s="181"/>
      <c r="AA841" s="181"/>
      <c r="AB841" s="181"/>
      <c r="AC841" s="181"/>
    </row>
    <row r="842" spans="1:29" x14ac:dyDescent="0.15">
      <c r="A842" s="199">
        <f t="shared" si="13"/>
        <v>839</v>
      </c>
      <c r="O842" s="104"/>
      <c r="U842" s="181"/>
      <c r="V842" s="176"/>
      <c r="W842" s="181"/>
      <c r="X842" s="181"/>
      <c r="Y842" s="181"/>
      <c r="Z842" s="181"/>
      <c r="AA842" s="181"/>
      <c r="AB842" s="181"/>
      <c r="AC842" s="181"/>
    </row>
    <row r="843" spans="1:29" x14ac:dyDescent="0.15">
      <c r="A843" s="199">
        <f t="shared" si="13"/>
        <v>840</v>
      </c>
      <c r="O843" s="104"/>
      <c r="U843" s="181"/>
      <c r="V843" s="176"/>
      <c r="W843" s="181"/>
      <c r="X843" s="181"/>
      <c r="Y843" s="181"/>
      <c r="Z843" s="181"/>
      <c r="AA843" s="181"/>
      <c r="AB843" s="181"/>
      <c r="AC843" s="181"/>
    </row>
    <row r="844" spans="1:29" x14ac:dyDescent="0.15">
      <c r="A844" s="199">
        <f t="shared" si="13"/>
        <v>841</v>
      </c>
      <c r="O844" s="104"/>
      <c r="U844" s="181"/>
      <c r="V844" s="176"/>
      <c r="W844" s="181"/>
      <c r="X844" s="181"/>
      <c r="Y844" s="181"/>
      <c r="Z844" s="181"/>
      <c r="AA844" s="181"/>
      <c r="AB844" s="181"/>
      <c r="AC844" s="181"/>
    </row>
    <row r="845" spans="1:29" x14ac:dyDescent="0.15">
      <c r="A845" s="199">
        <f t="shared" si="13"/>
        <v>842</v>
      </c>
      <c r="O845" s="104"/>
      <c r="U845" s="181"/>
      <c r="V845" s="176"/>
      <c r="W845" s="181"/>
      <c r="X845" s="181"/>
      <c r="Y845" s="181"/>
      <c r="Z845" s="181"/>
      <c r="AA845" s="181"/>
      <c r="AB845" s="181"/>
      <c r="AC845" s="181"/>
    </row>
    <row r="846" spans="1:29" x14ac:dyDescent="0.15">
      <c r="A846" s="199">
        <f t="shared" si="13"/>
        <v>843</v>
      </c>
      <c r="O846" s="104"/>
      <c r="U846" s="181"/>
      <c r="V846" s="176"/>
      <c r="W846" s="181"/>
      <c r="X846" s="181"/>
      <c r="Y846" s="181"/>
      <c r="Z846" s="181"/>
      <c r="AA846" s="181"/>
      <c r="AB846" s="181"/>
      <c r="AC846" s="181"/>
    </row>
    <row r="847" spans="1:29" x14ac:dyDescent="0.15">
      <c r="A847" s="199">
        <f t="shared" si="13"/>
        <v>844</v>
      </c>
      <c r="O847" s="104"/>
      <c r="U847" s="181"/>
      <c r="V847" s="176"/>
      <c r="W847" s="181"/>
      <c r="X847" s="181"/>
      <c r="Y847" s="181"/>
      <c r="Z847" s="181"/>
      <c r="AA847" s="181"/>
      <c r="AB847" s="181"/>
      <c r="AC847" s="181"/>
    </row>
    <row r="848" spans="1:29" x14ac:dyDescent="0.15">
      <c r="A848" s="199">
        <f t="shared" si="13"/>
        <v>845</v>
      </c>
      <c r="O848" s="104"/>
      <c r="U848" s="181"/>
      <c r="V848" s="176"/>
      <c r="W848" s="181"/>
      <c r="X848" s="181"/>
      <c r="Y848" s="181"/>
      <c r="Z848" s="181"/>
      <c r="AA848" s="181"/>
      <c r="AB848" s="181"/>
      <c r="AC848" s="181"/>
    </row>
    <row r="849" spans="1:29" x14ac:dyDescent="0.15">
      <c r="A849" s="199">
        <f t="shared" si="13"/>
        <v>846</v>
      </c>
      <c r="O849" s="104"/>
      <c r="U849" s="181"/>
      <c r="V849" s="176"/>
      <c r="W849" s="181"/>
      <c r="X849" s="181"/>
      <c r="Y849" s="181"/>
      <c r="Z849" s="181"/>
      <c r="AA849" s="181"/>
      <c r="AB849" s="181"/>
      <c r="AC849" s="181"/>
    </row>
    <row r="850" spans="1:29" x14ac:dyDescent="0.15">
      <c r="A850" s="199">
        <f t="shared" si="13"/>
        <v>847</v>
      </c>
      <c r="O850" s="104"/>
      <c r="U850" s="181"/>
      <c r="V850" s="176"/>
      <c r="W850" s="181"/>
      <c r="X850" s="181"/>
      <c r="Y850" s="181"/>
      <c r="Z850" s="181"/>
      <c r="AA850" s="181"/>
      <c r="AB850" s="181"/>
      <c r="AC850" s="181"/>
    </row>
    <row r="851" spans="1:29" x14ac:dyDescent="0.15">
      <c r="A851" s="199">
        <f t="shared" si="13"/>
        <v>848</v>
      </c>
      <c r="O851" s="104"/>
      <c r="U851" s="181"/>
      <c r="V851" s="176"/>
      <c r="W851" s="181"/>
      <c r="X851" s="181"/>
      <c r="Y851" s="181"/>
      <c r="Z851" s="181"/>
      <c r="AA851" s="181"/>
      <c r="AB851" s="181"/>
      <c r="AC851" s="181"/>
    </row>
    <row r="852" spans="1:29" x14ac:dyDescent="0.15">
      <c r="A852" s="199">
        <f t="shared" si="13"/>
        <v>849</v>
      </c>
      <c r="O852" s="104"/>
      <c r="U852" s="181"/>
      <c r="V852" s="176"/>
      <c r="W852" s="181"/>
      <c r="X852" s="181"/>
      <c r="Y852" s="181"/>
      <c r="Z852" s="181"/>
      <c r="AA852" s="181"/>
      <c r="AB852" s="181"/>
      <c r="AC852" s="181"/>
    </row>
    <row r="853" spans="1:29" x14ac:dyDescent="0.15">
      <c r="A853" s="199">
        <f t="shared" si="13"/>
        <v>850</v>
      </c>
      <c r="O853" s="104"/>
      <c r="U853" s="181"/>
      <c r="V853" s="176"/>
      <c r="W853" s="181"/>
      <c r="X853" s="181"/>
      <c r="Y853" s="181"/>
      <c r="Z853" s="181"/>
      <c r="AA853" s="181"/>
      <c r="AB853" s="181"/>
      <c r="AC853" s="181"/>
    </row>
    <row r="854" spans="1:29" x14ac:dyDescent="0.15">
      <c r="A854" s="199">
        <f t="shared" si="13"/>
        <v>851</v>
      </c>
      <c r="O854" s="104"/>
      <c r="U854" s="181"/>
      <c r="V854" s="176"/>
      <c r="W854" s="181"/>
      <c r="X854" s="181"/>
      <c r="Y854" s="181"/>
      <c r="Z854" s="181"/>
      <c r="AA854" s="181"/>
      <c r="AB854" s="181"/>
      <c r="AC854" s="181"/>
    </row>
    <row r="855" spans="1:29" x14ac:dyDescent="0.15">
      <c r="A855" s="199">
        <f t="shared" si="13"/>
        <v>852</v>
      </c>
      <c r="O855" s="104"/>
      <c r="U855" s="181"/>
      <c r="V855" s="176"/>
      <c r="W855" s="181"/>
      <c r="X855" s="181"/>
      <c r="Y855" s="181"/>
      <c r="Z855" s="181"/>
      <c r="AA855" s="181"/>
      <c r="AB855" s="181"/>
      <c r="AC855" s="181"/>
    </row>
    <row r="856" spans="1:29" x14ac:dyDescent="0.15">
      <c r="A856" s="199">
        <f t="shared" si="13"/>
        <v>853</v>
      </c>
      <c r="O856" s="104"/>
      <c r="U856" s="181"/>
      <c r="V856" s="176"/>
      <c r="W856" s="181"/>
      <c r="X856" s="181"/>
      <c r="Y856" s="181"/>
      <c r="Z856" s="181"/>
      <c r="AA856" s="181"/>
      <c r="AB856" s="181"/>
      <c r="AC856" s="181"/>
    </row>
    <row r="857" spans="1:29" x14ac:dyDescent="0.15">
      <c r="A857" s="199">
        <f t="shared" si="13"/>
        <v>854</v>
      </c>
      <c r="O857" s="104"/>
      <c r="U857" s="181"/>
      <c r="V857" s="176"/>
      <c r="W857" s="181"/>
      <c r="X857" s="181"/>
      <c r="Y857" s="181"/>
      <c r="Z857" s="181"/>
      <c r="AA857" s="181"/>
      <c r="AB857" s="181"/>
      <c r="AC857" s="181"/>
    </row>
    <row r="858" spans="1:29" x14ac:dyDescent="0.15">
      <c r="A858" s="199">
        <f t="shared" si="13"/>
        <v>855</v>
      </c>
      <c r="O858" s="104"/>
      <c r="U858" s="181"/>
      <c r="V858" s="176"/>
      <c r="W858" s="181"/>
      <c r="X858" s="181"/>
      <c r="Y858" s="181"/>
      <c r="Z858" s="181"/>
      <c r="AA858" s="181"/>
      <c r="AB858" s="181"/>
      <c r="AC858" s="181"/>
    </row>
    <row r="859" spans="1:29" x14ac:dyDescent="0.15">
      <c r="A859" s="199">
        <f t="shared" si="13"/>
        <v>856</v>
      </c>
      <c r="O859" s="104"/>
      <c r="U859" s="181"/>
      <c r="V859" s="176"/>
      <c r="W859" s="181"/>
      <c r="X859" s="181"/>
      <c r="Y859" s="181"/>
      <c r="Z859" s="181"/>
      <c r="AA859" s="181"/>
      <c r="AB859" s="181"/>
      <c r="AC859" s="181"/>
    </row>
    <row r="860" spans="1:29" x14ac:dyDescent="0.15">
      <c r="A860" s="199">
        <f t="shared" si="13"/>
        <v>857</v>
      </c>
      <c r="O860" s="104"/>
      <c r="U860" s="181"/>
      <c r="V860" s="176"/>
      <c r="W860" s="181"/>
      <c r="X860" s="181"/>
      <c r="Y860" s="181"/>
      <c r="Z860" s="181"/>
      <c r="AA860" s="181"/>
      <c r="AB860" s="181"/>
      <c r="AC860" s="181"/>
    </row>
    <row r="861" spans="1:29" x14ac:dyDescent="0.15">
      <c r="A861" s="199">
        <f t="shared" si="13"/>
        <v>858</v>
      </c>
      <c r="O861" s="104"/>
      <c r="U861" s="181"/>
      <c r="V861" s="176"/>
      <c r="W861" s="181"/>
      <c r="X861" s="181"/>
      <c r="Y861" s="181"/>
      <c r="Z861" s="181"/>
      <c r="AA861" s="181"/>
      <c r="AB861" s="181"/>
      <c r="AC861" s="181"/>
    </row>
    <row r="862" spans="1:29" x14ac:dyDescent="0.15">
      <c r="A862" s="199">
        <f t="shared" si="13"/>
        <v>859</v>
      </c>
      <c r="O862" s="104"/>
      <c r="U862" s="181"/>
      <c r="V862" s="176"/>
      <c r="W862" s="181"/>
      <c r="X862" s="181"/>
      <c r="Y862" s="181"/>
      <c r="Z862" s="181"/>
      <c r="AA862" s="181"/>
      <c r="AB862" s="181"/>
      <c r="AC862" s="181"/>
    </row>
    <row r="863" spans="1:29" x14ac:dyDescent="0.15">
      <c r="A863" s="199">
        <f t="shared" si="13"/>
        <v>860</v>
      </c>
      <c r="O863" s="104"/>
      <c r="U863" s="181"/>
      <c r="V863" s="176"/>
      <c r="W863" s="181"/>
      <c r="X863" s="181"/>
      <c r="Y863" s="181"/>
      <c r="Z863" s="181"/>
      <c r="AA863" s="181"/>
      <c r="AB863" s="181"/>
      <c r="AC863" s="181"/>
    </row>
    <row r="864" spans="1:29" x14ac:dyDescent="0.15">
      <c r="A864" s="199">
        <f t="shared" si="13"/>
        <v>861</v>
      </c>
      <c r="O864" s="104"/>
      <c r="U864" s="181"/>
      <c r="V864" s="176"/>
      <c r="W864" s="181"/>
      <c r="X864" s="181"/>
      <c r="Y864" s="181"/>
      <c r="Z864" s="181"/>
      <c r="AA864" s="181"/>
      <c r="AB864" s="181"/>
      <c r="AC864" s="181"/>
    </row>
    <row r="865" spans="1:29" x14ac:dyDescent="0.15">
      <c r="A865" s="199">
        <f t="shared" si="13"/>
        <v>862</v>
      </c>
      <c r="O865" s="104"/>
      <c r="U865" s="181"/>
      <c r="V865" s="176"/>
      <c r="W865" s="181"/>
      <c r="X865" s="181"/>
      <c r="Y865" s="181"/>
      <c r="Z865" s="181"/>
      <c r="AA865" s="181"/>
      <c r="AB865" s="181"/>
      <c r="AC865" s="181"/>
    </row>
    <row r="866" spans="1:29" x14ac:dyDescent="0.15">
      <c r="A866" s="199">
        <f t="shared" si="13"/>
        <v>863</v>
      </c>
      <c r="O866" s="104"/>
      <c r="U866" s="181"/>
      <c r="V866" s="176"/>
      <c r="W866" s="181"/>
      <c r="X866" s="181"/>
      <c r="Y866" s="181"/>
      <c r="Z866" s="181"/>
      <c r="AA866" s="181"/>
      <c r="AB866" s="181"/>
      <c r="AC866" s="181"/>
    </row>
    <row r="867" spans="1:29" x14ac:dyDescent="0.15">
      <c r="A867" s="199">
        <f t="shared" si="13"/>
        <v>864</v>
      </c>
      <c r="O867" s="104"/>
      <c r="U867" s="181"/>
      <c r="V867" s="176"/>
      <c r="W867" s="181"/>
      <c r="X867" s="181"/>
      <c r="Y867" s="181"/>
      <c r="Z867" s="181"/>
      <c r="AA867" s="181"/>
      <c r="AB867" s="181"/>
      <c r="AC867" s="181"/>
    </row>
    <row r="868" spans="1:29" x14ac:dyDescent="0.15">
      <c r="A868" s="199">
        <f t="shared" si="13"/>
        <v>865</v>
      </c>
      <c r="O868" s="104"/>
      <c r="U868" s="181"/>
      <c r="V868" s="176"/>
      <c r="W868" s="181"/>
      <c r="X868" s="181"/>
      <c r="Y868" s="181"/>
      <c r="Z868" s="181"/>
      <c r="AA868" s="181"/>
      <c r="AB868" s="181"/>
      <c r="AC868" s="181"/>
    </row>
    <row r="869" spans="1:29" x14ac:dyDescent="0.15">
      <c r="A869" s="199">
        <f t="shared" si="13"/>
        <v>866</v>
      </c>
      <c r="O869" s="104"/>
      <c r="U869" s="181"/>
      <c r="V869" s="176"/>
      <c r="W869" s="181"/>
      <c r="X869" s="181"/>
      <c r="Y869" s="181"/>
      <c r="Z869" s="181"/>
      <c r="AA869" s="181"/>
      <c r="AB869" s="181"/>
      <c r="AC869" s="181"/>
    </row>
    <row r="870" spans="1:29" x14ac:dyDescent="0.15">
      <c r="A870" s="199">
        <f t="shared" si="13"/>
        <v>867</v>
      </c>
      <c r="O870" s="104"/>
      <c r="U870" s="181"/>
      <c r="V870" s="176"/>
      <c r="W870" s="181"/>
      <c r="X870" s="181"/>
      <c r="Y870" s="181"/>
      <c r="Z870" s="181"/>
      <c r="AA870" s="181"/>
      <c r="AB870" s="181"/>
      <c r="AC870" s="181"/>
    </row>
    <row r="871" spans="1:29" x14ac:dyDescent="0.15">
      <c r="A871" s="199">
        <f t="shared" si="13"/>
        <v>868</v>
      </c>
      <c r="O871" s="104"/>
      <c r="U871" s="181"/>
      <c r="V871" s="176"/>
      <c r="W871" s="181"/>
      <c r="X871" s="181"/>
      <c r="Y871" s="181"/>
      <c r="Z871" s="181"/>
      <c r="AA871" s="181"/>
      <c r="AB871" s="181"/>
      <c r="AC871" s="181"/>
    </row>
    <row r="872" spans="1:29" x14ac:dyDescent="0.15">
      <c r="A872" s="199">
        <f t="shared" si="13"/>
        <v>869</v>
      </c>
      <c r="O872" s="104"/>
      <c r="U872" s="181"/>
      <c r="V872" s="176"/>
      <c r="W872" s="181"/>
      <c r="X872" s="181"/>
      <c r="Y872" s="181"/>
      <c r="Z872" s="181"/>
      <c r="AA872" s="181"/>
      <c r="AB872" s="181"/>
      <c r="AC872" s="181"/>
    </row>
    <row r="873" spans="1:29" x14ac:dyDescent="0.15">
      <c r="A873" s="199">
        <f t="shared" si="13"/>
        <v>870</v>
      </c>
      <c r="O873" s="104"/>
      <c r="U873" s="181"/>
      <c r="V873" s="176"/>
      <c r="W873" s="181"/>
      <c r="X873" s="181"/>
      <c r="Y873" s="181"/>
      <c r="Z873" s="181"/>
      <c r="AA873" s="181"/>
      <c r="AB873" s="181"/>
      <c r="AC873" s="181"/>
    </row>
    <row r="874" spans="1:29" x14ac:dyDescent="0.15">
      <c r="A874" s="199">
        <f t="shared" si="13"/>
        <v>871</v>
      </c>
      <c r="O874" s="104"/>
      <c r="U874" s="181"/>
      <c r="V874" s="176"/>
      <c r="W874" s="181"/>
      <c r="X874" s="181"/>
      <c r="Y874" s="181"/>
      <c r="Z874" s="181"/>
      <c r="AA874" s="181"/>
      <c r="AB874" s="181"/>
      <c r="AC874" s="181"/>
    </row>
    <row r="875" spans="1:29" x14ac:dyDescent="0.15">
      <c r="A875" s="199">
        <f t="shared" si="13"/>
        <v>872</v>
      </c>
      <c r="O875" s="104"/>
      <c r="U875" s="181"/>
      <c r="V875" s="176"/>
      <c r="W875" s="181"/>
      <c r="X875" s="181"/>
      <c r="Y875" s="181"/>
      <c r="Z875" s="181"/>
      <c r="AA875" s="181"/>
      <c r="AB875" s="181"/>
      <c r="AC875" s="181"/>
    </row>
    <row r="876" spans="1:29" x14ac:dyDescent="0.15">
      <c r="A876" s="199">
        <f t="shared" si="13"/>
        <v>873</v>
      </c>
      <c r="O876" s="104"/>
      <c r="U876" s="181"/>
      <c r="V876" s="176"/>
      <c r="W876" s="181"/>
      <c r="X876" s="181"/>
      <c r="Y876" s="181"/>
      <c r="Z876" s="181"/>
      <c r="AA876" s="181"/>
      <c r="AB876" s="181"/>
      <c r="AC876" s="181"/>
    </row>
    <row r="877" spans="1:29" x14ac:dyDescent="0.15">
      <c r="A877" s="199">
        <f t="shared" si="13"/>
        <v>874</v>
      </c>
      <c r="O877" s="104"/>
      <c r="U877" s="181"/>
      <c r="V877" s="176"/>
      <c r="W877" s="181"/>
      <c r="X877" s="181"/>
      <c r="Y877" s="181"/>
      <c r="Z877" s="181"/>
      <c r="AA877" s="181"/>
      <c r="AB877" s="181"/>
      <c r="AC877" s="181"/>
    </row>
    <row r="878" spans="1:29" x14ac:dyDescent="0.15">
      <c r="A878" s="199">
        <f t="shared" si="13"/>
        <v>875</v>
      </c>
      <c r="O878" s="104"/>
      <c r="U878" s="181"/>
      <c r="V878" s="176"/>
      <c r="W878" s="181"/>
      <c r="X878" s="181"/>
      <c r="Y878" s="181"/>
      <c r="Z878" s="181"/>
      <c r="AA878" s="181"/>
      <c r="AB878" s="181"/>
      <c r="AC878" s="181"/>
    </row>
    <row r="879" spans="1:29" x14ac:dyDescent="0.15">
      <c r="A879" s="199">
        <f t="shared" si="13"/>
        <v>876</v>
      </c>
      <c r="O879" s="104"/>
      <c r="U879" s="181"/>
      <c r="V879" s="176"/>
      <c r="W879" s="181"/>
      <c r="X879" s="181"/>
      <c r="Y879" s="181"/>
      <c r="Z879" s="181"/>
      <c r="AA879" s="181"/>
      <c r="AB879" s="181"/>
      <c r="AC879" s="181"/>
    </row>
    <row r="880" spans="1:29" x14ac:dyDescent="0.15">
      <c r="A880" s="199">
        <f t="shared" si="13"/>
        <v>877</v>
      </c>
      <c r="O880" s="104"/>
      <c r="U880" s="181"/>
      <c r="V880" s="176"/>
      <c r="W880" s="181"/>
      <c r="X880" s="181"/>
      <c r="Y880" s="181"/>
      <c r="Z880" s="181"/>
      <c r="AA880" s="181"/>
      <c r="AB880" s="181"/>
      <c r="AC880" s="181"/>
    </row>
    <row r="881" spans="1:29" x14ac:dyDescent="0.15">
      <c r="A881" s="199">
        <f t="shared" si="13"/>
        <v>878</v>
      </c>
      <c r="O881" s="104"/>
      <c r="U881" s="181"/>
      <c r="V881" s="176"/>
      <c r="W881" s="181"/>
      <c r="X881" s="181"/>
      <c r="Y881" s="181"/>
      <c r="Z881" s="181"/>
      <c r="AA881" s="181"/>
      <c r="AB881" s="181"/>
      <c r="AC881" s="181"/>
    </row>
    <row r="882" spans="1:29" x14ac:dyDescent="0.15">
      <c r="A882" s="199">
        <f t="shared" si="13"/>
        <v>879</v>
      </c>
      <c r="O882" s="104"/>
      <c r="U882" s="181"/>
      <c r="V882" s="176"/>
      <c r="W882" s="181"/>
      <c r="X882" s="181"/>
      <c r="Y882" s="181"/>
      <c r="Z882" s="181"/>
      <c r="AA882" s="181"/>
      <c r="AB882" s="181"/>
      <c r="AC882" s="181"/>
    </row>
    <row r="883" spans="1:29" x14ac:dyDescent="0.15">
      <c r="A883" s="199">
        <f t="shared" si="13"/>
        <v>880</v>
      </c>
      <c r="O883" s="104"/>
      <c r="U883" s="181"/>
      <c r="V883" s="176"/>
      <c r="W883" s="181"/>
      <c r="X883" s="181"/>
      <c r="Y883" s="181"/>
      <c r="Z883" s="181"/>
      <c r="AA883" s="181"/>
      <c r="AB883" s="181"/>
      <c r="AC883" s="181"/>
    </row>
    <row r="884" spans="1:29" x14ac:dyDescent="0.15">
      <c r="A884" s="199">
        <f t="shared" si="13"/>
        <v>881</v>
      </c>
      <c r="O884" s="104"/>
      <c r="U884" s="181"/>
      <c r="V884" s="176"/>
      <c r="W884" s="181"/>
      <c r="X884" s="181"/>
      <c r="Y884" s="181"/>
      <c r="Z884" s="181"/>
      <c r="AA884" s="181"/>
      <c r="AB884" s="181"/>
      <c r="AC884" s="181"/>
    </row>
    <row r="885" spans="1:29" x14ac:dyDescent="0.15">
      <c r="A885" s="199">
        <f t="shared" si="13"/>
        <v>882</v>
      </c>
      <c r="O885" s="104"/>
      <c r="U885" s="181"/>
      <c r="V885" s="176"/>
      <c r="W885" s="181"/>
      <c r="X885" s="181"/>
      <c r="Y885" s="181"/>
      <c r="Z885" s="181"/>
      <c r="AA885" s="181"/>
      <c r="AB885" s="181"/>
      <c r="AC885" s="181"/>
    </row>
    <row r="886" spans="1:29" x14ac:dyDescent="0.15">
      <c r="A886" s="199">
        <f t="shared" si="13"/>
        <v>883</v>
      </c>
      <c r="O886" s="104"/>
      <c r="U886" s="181"/>
      <c r="V886" s="176"/>
      <c r="W886" s="181"/>
      <c r="X886" s="181"/>
      <c r="Y886" s="181"/>
      <c r="Z886" s="181"/>
      <c r="AA886" s="181"/>
      <c r="AB886" s="181"/>
      <c r="AC886" s="181"/>
    </row>
    <row r="887" spans="1:29" x14ac:dyDescent="0.15">
      <c r="A887" s="199">
        <f t="shared" si="13"/>
        <v>884</v>
      </c>
      <c r="O887" s="104"/>
      <c r="U887" s="181"/>
      <c r="V887" s="176"/>
      <c r="W887" s="181"/>
      <c r="X887" s="181"/>
      <c r="Y887" s="181"/>
      <c r="Z887" s="181"/>
      <c r="AA887" s="181"/>
      <c r="AB887" s="181"/>
      <c r="AC887" s="181"/>
    </row>
    <row r="888" spans="1:29" x14ac:dyDescent="0.15">
      <c r="A888" s="199">
        <f t="shared" si="13"/>
        <v>885</v>
      </c>
      <c r="O888" s="104"/>
      <c r="U888" s="181"/>
      <c r="V888" s="176"/>
      <c r="W888" s="181"/>
      <c r="X888" s="181"/>
      <c r="Y888" s="181"/>
      <c r="Z888" s="181"/>
      <c r="AA888" s="181"/>
      <c r="AB888" s="181"/>
      <c r="AC888" s="181"/>
    </row>
    <row r="889" spans="1:29" x14ac:dyDescent="0.15">
      <c r="A889" s="199">
        <f t="shared" si="13"/>
        <v>886</v>
      </c>
      <c r="O889" s="104"/>
      <c r="U889" s="181"/>
      <c r="V889" s="176"/>
      <c r="W889" s="181"/>
      <c r="X889" s="181"/>
      <c r="Y889" s="181"/>
      <c r="Z889" s="181"/>
      <c r="AA889" s="181"/>
      <c r="AB889" s="181"/>
      <c r="AC889" s="181"/>
    </row>
    <row r="890" spans="1:29" x14ac:dyDescent="0.15">
      <c r="A890" s="199">
        <f t="shared" si="13"/>
        <v>887</v>
      </c>
      <c r="O890" s="104"/>
      <c r="U890" s="181"/>
      <c r="V890" s="176"/>
      <c r="W890" s="181"/>
      <c r="X890" s="181"/>
      <c r="Y890" s="181"/>
      <c r="Z890" s="181"/>
      <c r="AA890" s="181"/>
      <c r="AB890" s="181"/>
      <c r="AC890" s="181"/>
    </row>
    <row r="891" spans="1:29" x14ac:dyDescent="0.15">
      <c r="A891" s="199">
        <f t="shared" si="13"/>
        <v>888</v>
      </c>
      <c r="O891" s="104"/>
      <c r="U891" s="181"/>
      <c r="V891" s="176"/>
      <c r="W891" s="181"/>
      <c r="X891" s="181"/>
      <c r="Y891" s="181"/>
      <c r="Z891" s="181"/>
      <c r="AA891" s="181"/>
      <c r="AB891" s="181"/>
      <c r="AC891" s="181"/>
    </row>
    <row r="892" spans="1:29" x14ac:dyDescent="0.15">
      <c r="A892" s="199">
        <f t="shared" si="13"/>
        <v>889</v>
      </c>
      <c r="O892" s="104"/>
      <c r="U892" s="181"/>
      <c r="V892" s="176"/>
      <c r="W892" s="181"/>
      <c r="X892" s="181"/>
      <c r="Y892" s="181"/>
      <c r="Z892" s="181"/>
      <c r="AA892" s="181"/>
      <c r="AB892" s="181"/>
      <c r="AC892" s="181"/>
    </row>
    <row r="893" spans="1:29" x14ac:dyDescent="0.15">
      <c r="A893" s="199">
        <f t="shared" si="13"/>
        <v>890</v>
      </c>
      <c r="O893" s="104"/>
      <c r="U893" s="181"/>
      <c r="V893" s="176"/>
      <c r="W893" s="181"/>
      <c r="X893" s="181"/>
      <c r="Y893" s="181"/>
      <c r="Z893" s="181"/>
      <c r="AA893" s="181"/>
      <c r="AB893" s="181"/>
      <c r="AC893" s="181"/>
    </row>
    <row r="894" spans="1:29" x14ac:dyDescent="0.15">
      <c r="A894" s="199">
        <f t="shared" si="13"/>
        <v>891</v>
      </c>
      <c r="O894" s="104"/>
      <c r="U894" s="181"/>
      <c r="V894" s="176"/>
      <c r="W894" s="181"/>
      <c r="X894" s="181"/>
      <c r="Y894" s="181"/>
      <c r="Z894" s="181"/>
      <c r="AA894" s="181"/>
      <c r="AB894" s="181"/>
      <c r="AC894" s="181"/>
    </row>
    <row r="895" spans="1:29" x14ac:dyDescent="0.15">
      <c r="A895" s="199">
        <f t="shared" si="13"/>
        <v>892</v>
      </c>
      <c r="O895" s="104"/>
      <c r="U895" s="181"/>
      <c r="V895" s="176"/>
      <c r="W895" s="181"/>
      <c r="X895" s="181"/>
      <c r="Y895" s="181"/>
      <c r="Z895" s="181"/>
      <c r="AA895" s="181"/>
      <c r="AB895" s="181"/>
      <c r="AC895" s="181"/>
    </row>
    <row r="896" spans="1:29" x14ac:dyDescent="0.15">
      <c r="A896" s="199">
        <f t="shared" si="13"/>
        <v>893</v>
      </c>
      <c r="O896" s="104"/>
      <c r="U896" s="181"/>
      <c r="V896" s="176"/>
      <c r="W896" s="181"/>
      <c r="X896" s="181"/>
      <c r="Y896" s="181"/>
      <c r="Z896" s="181"/>
      <c r="AA896" s="181"/>
      <c r="AB896" s="181"/>
      <c r="AC896" s="181"/>
    </row>
    <row r="897" spans="1:29" x14ac:dyDescent="0.15">
      <c r="A897" s="199">
        <f t="shared" si="13"/>
        <v>894</v>
      </c>
      <c r="O897" s="104"/>
      <c r="U897" s="181"/>
      <c r="V897" s="176"/>
      <c r="W897" s="181"/>
      <c r="X897" s="181"/>
      <c r="Y897" s="181"/>
      <c r="Z897" s="181"/>
      <c r="AA897" s="181"/>
      <c r="AB897" s="181"/>
      <c r="AC897" s="181"/>
    </row>
    <row r="898" spans="1:29" x14ac:dyDescent="0.15">
      <c r="A898" s="199">
        <f t="shared" si="13"/>
        <v>895</v>
      </c>
      <c r="O898" s="104"/>
      <c r="U898" s="181"/>
      <c r="V898" s="176"/>
      <c r="W898" s="181"/>
      <c r="X898" s="181"/>
      <c r="Y898" s="181"/>
      <c r="Z898" s="181"/>
      <c r="AA898" s="181"/>
      <c r="AB898" s="181"/>
      <c r="AC898" s="181"/>
    </row>
    <row r="899" spans="1:29" x14ac:dyDescent="0.15">
      <c r="A899" s="199">
        <f t="shared" si="13"/>
        <v>896</v>
      </c>
      <c r="O899" s="104"/>
      <c r="U899" s="181"/>
      <c r="V899" s="176"/>
      <c r="W899" s="181"/>
      <c r="X899" s="181"/>
      <c r="Y899" s="181"/>
      <c r="Z899" s="181"/>
      <c r="AA899" s="181"/>
      <c r="AB899" s="181"/>
      <c r="AC899" s="181"/>
    </row>
    <row r="900" spans="1:29" x14ac:dyDescent="0.15">
      <c r="A900" s="199">
        <f t="shared" si="13"/>
        <v>897</v>
      </c>
      <c r="O900" s="104"/>
      <c r="U900" s="181"/>
      <c r="V900" s="176"/>
      <c r="W900" s="181"/>
      <c r="X900" s="181"/>
      <c r="Y900" s="181"/>
      <c r="Z900" s="181"/>
      <c r="AA900" s="181"/>
      <c r="AB900" s="181"/>
      <c r="AC900" s="181"/>
    </row>
    <row r="901" spans="1:29" x14ac:dyDescent="0.15">
      <c r="A901" s="199">
        <f t="shared" si="13"/>
        <v>898</v>
      </c>
      <c r="O901" s="104"/>
      <c r="U901" s="181"/>
      <c r="V901" s="176"/>
      <c r="W901" s="181"/>
      <c r="X901" s="181"/>
      <c r="Y901" s="181"/>
      <c r="Z901" s="181"/>
      <c r="AA901" s="181"/>
      <c r="AB901" s="181"/>
      <c r="AC901" s="181"/>
    </row>
    <row r="902" spans="1:29" x14ac:dyDescent="0.15">
      <c r="A902" s="199">
        <f t="shared" ref="A902:A965" si="14">A901+1</f>
        <v>899</v>
      </c>
      <c r="O902" s="104"/>
      <c r="U902" s="181"/>
      <c r="V902" s="176"/>
      <c r="W902" s="181"/>
      <c r="X902" s="181"/>
      <c r="Y902" s="181"/>
      <c r="Z902" s="181"/>
      <c r="AA902" s="181"/>
      <c r="AB902" s="181"/>
      <c r="AC902" s="181"/>
    </row>
    <row r="903" spans="1:29" x14ac:dyDescent="0.15">
      <c r="A903" s="199">
        <f t="shared" si="14"/>
        <v>900</v>
      </c>
      <c r="O903" s="104"/>
      <c r="U903" s="181"/>
      <c r="V903" s="176"/>
      <c r="W903" s="181"/>
      <c r="X903" s="181"/>
      <c r="Y903" s="181"/>
      <c r="Z903" s="181"/>
      <c r="AA903" s="181"/>
      <c r="AB903" s="181"/>
      <c r="AC903" s="181"/>
    </row>
    <row r="904" spans="1:29" x14ac:dyDescent="0.15">
      <c r="A904" s="199">
        <f t="shared" si="14"/>
        <v>901</v>
      </c>
      <c r="O904" s="104"/>
      <c r="U904" s="181"/>
      <c r="V904" s="176"/>
      <c r="W904" s="181"/>
      <c r="X904" s="181"/>
      <c r="Y904" s="181"/>
      <c r="Z904" s="181"/>
      <c r="AA904" s="181"/>
      <c r="AB904" s="181"/>
      <c r="AC904" s="181"/>
    </row>
    <row r="905" spans="1:29" x14ac:dyDescent="0.15">
      <c r="A905" s="199">
        <f t="shared" si="14"/>
        <v>902</v>
      </c>
      <c r="O905" s="104"/>
      <c r="U905" s="181"/>
      <c r="V905" s="176"/>
      <c r="W905" s="181"/>
      <c r="X905" s="181"/>
      <c r="Y905" s="181"/>
      <c r="Z905" s="181"/>
      <c r="AA905" s="181"/>
      <c r="AB905" s="181"/>
      <c r="AC905" s="181"/>
    </row>
    <row r="906" spans="1:29" x14ac:dyDescent="0.15">
      <c r="A906" s="199">
        <f t="shared" si="14"/>
        <v>903</v>
      </c>
      <c r="O906" s="104"/>
      <c r="U906" s="181"/>
      <c r="V906" s="176"/>
      <c r="W906" s="181"/>
      <c r="X906" s="181"/>
      <c r="Y906" s="181"/>
      <c r="Z906" s="181"/>
      <c r="AA906" s="181"/>
      <c r="AB906" s="181"/>
      <c r="AC906" s="181"/>
    </row>
    <row r="907" spans="1:29" x14ac:dyDescent="0.15">
      <c r="A907" s="199">
        <f t="shared" si="14"/>
        <v>904</v>
      </c>
      <c r="O907" s="104"/>
      <c r="U907" s="181"/>
      <c r="V907" s="176"/>
      <c r="W907" s="181"/>
      <c r="X907" s="181"/>
      <c r="Y907" s="181"/>
      <c r="Z907" s="181"/>
      <c r="AA907" s="181"/>
      <c r="AB907" s="181"/>
      <c r="AC907" s="181"/>
    </row>
    <row r="908" spans="1:29" x14ac:dyDescent="0.15">
      <c r="A908" s="199">
        <f t="shared" si="14"/>
        <v>905</v>
      </c>
      <c r="O908" s="104"/>
      <c r="U908" s="181"/>
      <c r="V908" s="176"/>
      <c r="W908" s="181"/>
      <c r="X908" s="181"/>
      <c r="Y908" s="181"/>
      <c r="Z908" s="181"/>
      <c r="AA908" s="181"/>
      <c r="AB908" s="181"/>
      <c r="AC908" s="181"/>
    </row>
    <row r="909" spans="1:29" x14ac:dyDescent="0.15">
      <c r="A909" s="199">
        <f t="shared" si="14"/>
        <v>906</v>
      </c>
      <c r="O909" s="104"/>
      <c r="U909" s="181"/>
      <c r="V909" s="176"/>
      <c r="W909" s="181"/>
      <c r="X909" s="181"/>
      <c r="Y909" s="181"/>
      <c r="Z909" s="181"/>
      <c r="AA909" s="181"/>
      <c r="AB909" s="181"/>
      <c r="AC909" s="181"/>
    </row>
    <row r="910" spans="1:29" x14ac:dyDescent="0.15">
      <c r="A910" s="199">
        <f t="shared" si="14"/>
        <v>907</v>
      </c>
      <c r="O910" s="104"/>
      <c r="U910" s="181"/>
      <c r="V910" s="176"/>
      <c r="W910" s="181"/>
      <c r="X910" s="181"/>
      <c r="Y910" s="181"/>
      <c r="Z910" s="181"/>
      <c r="AA910" s="181"/>
      <c r="AB910" s="181"/>
      <c r="AC910" s="181"/>
    </row>
    <row r="911" spans="1:29" x14ac:dyDescent="0.15">
      <c r="A911" s="199">
        <f t="shared" si="14"/>
        <v>908</v>
      </c>
      <c r="O911" s="104"/>
      <c r="U911" s="181"/>
      <c r="V911" s="176"/>
      <c r="W911" s="181"/>
      <c r="X911" s="181"/>
      <c r="Y911" s="181"/>
      <c r="Z911" s="181"/>
      <c r="AA911" s="181"/>
      <c r="AB911" s="181"/>
      <c r="AC911" s="181"/>
    </row>
    <row r="912" spans="1:29" x14ac:dyDescent="0.15">
      <c r="A912" s="199">
        <f t="shared" si="14"/>
        <v>909</v>
      </c>
      <c r="O912" s="104"/>
      <c r="U912" s="181"/>
      <c r="V912" s="176"/>
      <c r="W912" s="181"/>
      <c r="X912" s="181"/>
      <c r="Y912" s="181"/>
      <c r="Z912" s="181"/>
      <c r="AA912" s="181"/>
      <c r="AB912" s="181"/>
      <c r="AC912" s="181"/>
    </row>
    <row r="913" spans="1:29" x14ac:dyDescent="0.15">
      <c r="A913" s="199">
        <f t="shared" si="14"/>
        <v>910</v>
      </c>
      <c r="O913" s="104"/>
      <c r="U913" s="181"/>
      <c r="V913" s="176"/>
      <c r="W913" s="181"/>
      <c r="X913" s="181"/>
      <c r="Y913" s="181"/>
      <c r="Z913" s="181"/>
      <c r="AA913" s="181"/>
      <c r="AB913" s="181"/>
      <c r="AC913" s="181"/>
    </row>
    <row r="914" spans="1:29" x14ac:dyDescent="0.15">
      <c r="A914" s="199">
        <f t="shared" si="14"/>
        <v>911</v>
      </c>
      <c r="O914" s="104"/>
      <c r="U914" s="181"/>
      <c r="V914" s="176"/>
      <c r="W914" s="181"/>
      <c r="X914" s="181"/>
      <c r="Y914" s="181"/>
      <c r="Z914" s="181"/>
      <c r="AA914" s="181"/>
      <c r="AB914" s="181"/>
      <c r="AC914" s="181"/>
    </row>
    <row r="915" spans="1:29" x14ac:dyDescent="0.15">
      <c r="A915" s="199">
        <f t="shared" si="14"/>
        <v>912</v>
      </c>
      <c r="O915" s="104"/>
      <c r="U915" s="181"/>
      <c r="V915" s="176"/>
      <c r="W915" s="181"/>
      <c r="X915" s="181"/>
      <c r="Y915" s="181"/>
      <c r="Z915" s="181"/>
      <c r="AA915" s="181"/>
      <c r="AB915" s="181"/>
      <c r="AC915" s="181"/>
    </row>
    <row r="916" spans="1:29" x14ac:dyDescent="0.15">
      <c r="A916" s="199">
        <f t="shared" si="14"/>
        <v>913</v>
      </c>
      <c r="O916" s="104"/>
      <c r="U916" s="181"/>
      <c r="V916" s="176"/>
      <c r="W916" s="181"/>
      <c r="X916" s="181"/>
      <c r="Y916" s="181"/>
      <c r="Z916" s="181"/>
      <c r="AA916" s="181"/>
      <c r="AB916" s="181"/>
      <c r="AC916" s="181"/>
    </row>
    <row r="917" spans="1:29" x14ac:dyDescent="0.15">
      <c r="A917" s="199">
        <f t="shared" si="14"/>
        <v>914</v>
      </c>
      <c r="O917" s="104"/>
      <c r="U917" s="181"/>
      <c r="V917" s="176"/>
      <c r="W917" s="181"/>
      <c r="X917" s="181"/>
      <c r="Y917" s="181"/>
      <c r="Z917" s="181"/>
      <c r="AA917" s="181"/>
      <c r="AB917" s="181"/>
      <c r="AC917" s="181"/>
    </row>
    <row r="918" spans="1:29" x14ac:dyDescent="0.15">
      <c r="A918" s="199">
        <f t="shared" si="14"/>
        <v>915</v>
      </c>
      <c r="O918" s="104"/>
      <c r="U918" s="181"/>
      <c r="V918" s="176"/>
      <c r="W918" s="181"/>
      <c r="X918" s="181"/>
      <c r="Y918" s="181"/>
      <c r="Z918" s="181"/>
      <c r="AA918" s="181"/>
      <c r="AB918" s="181"/>
      <c r="AC918" s="181"/>
    </row>
    <row r="919" spans="1:29" x14ac:dyDescent="0.15">
      <c r="A919" s="199">
        <f t="shared" si="14"/>
        <v>916</v>
      </c>
      <c r="O919" s="104"/>
      <c r="U919" s="181"/>
      <c r="V919" s="176"/>
      <c r="W919" s="181"/>
      <c r="X919" s="181"/>
      <c r="Y919" s="181"/>
      <c r="Z919" s="181"/>
      <c r="AA919" s="181"/>
      <c r="AB919" s="181"/>
      <c r="AC919" s="181"/>
    </row>
    <row r="920" spans="1:29" x14ac:dyDescent="0.15">
      <c r="A920" s="199">
        <f t="shared" si="14"/>
        <v>917</v>
      </c>
      <c r="O920" s="104"/>
      <c r="U920" s="181"/>
      <c r="V920" s="176"/>
      <c r="W920" s="181"/>
      <c r="X920" s="181"/>
      <c r="Y920" s="181"/>
      <c r="Z920" s="181"/>
      <c r="AA920" s="181"/>
      <c r="AB920" s="181"/>
      <c r="AC920" s="181"/>
    </row>
    <row r="921" spans="1:29" x14ac:dyDescent="0.15">
      <c r="A921" s="199">
        <f t="shared" si="14"/>
        <v>918</v>
      </c>
      <c r="O921" s="104"/>
      <c r="U921" s="181"/>
      <c r="V921" s="176"/>
      <c r="W921" s="181"/>
      <c r="X921" s="181"/>
      <c r="Y921" s="181"/>
      <c r="Z921" s="181"/>
      <c r="AA921" s="181"/>
      <c r="AB921" s="181"/>
      <c r="AC921" s="181"/>
    </row>
    <row r="922" spans="1:29" x14ac:dyDescent="0.15">
      <c r="A922" s="199">
        <f t="shared" si="14"/>
        <v>919</v>
      </c>
      <c r="O922" s="104"/>
      <c r="U922" s="181"/>
      <c r="V922" s="176"/>
      <c r="W922" s="181"/>
      <c r="X922" s="181"/>
      <c r="Y922" s="181"/>
      <c r="Z922" s="181"/>
      <c r="AA922" s="181"/>
      <c r="AB922" s="181"/>
      <c r="AC922" s="181"/>
    </row>
    <row r="923" spans="1:29" x14ac:dyDescent="0.15">
      <c r="A923" s="199">
        <f t="shared" si="14"/>
        <v>920</v>
      </c>
      <c r="O923" s="104"/>
      <c r="U923" s="181"/>
      <c r="V923" s="176"/>
      <c r="W923" s="181"/>
      <c r="X923" s="181"/>
      <c r="Y923" s="181"/>
      <c r="Z923" s="181"/>
      <c r="AA923" s="181"/>
      <c r="AB923" s="181"/>
      <c r="AC923" s="181"/>
    </row>
    <row r="924" spans="1:29" x14ac:dyDescent="0.15">
      <c r="A924" s="199">
        <f t="shared" si="14"/>
        <v>921</v>
      </c>
      <c r="O924" s="104"/>
      <c r="U924" s="181"/>
      <c r="V924" s="176"/>
      <c r="W924" s="181"/>
      <c r="X924" s="181"/>
      <c r="Y924" s="181"/>
      <c r="Z924" s="181"/>
      <c r="AA924" s="181"/>
      <c r="AB924" s="181"/>
      <c r="AC924" s="181"/>
    </row>
    <row r="925" spans="1:29" x14ac:dyDescent="0.15">
      <c r="A925" s="199">
        <f t="shared" si="14"/>
        <v>922</v>
      </c>
      <c r="O925" s="104"/>
      <c r="U925" s="181"/>
      <c r="V925" s="176"/>
      <c r="W925" s="181"/>
      <c r="X925" s="181"/>
      <c r="Y925" s="181"/>
      <c r="Z925" s="181"/>
      <c r="AA925" s="181"/>
      <c r="AB925" s="181"/>
      <c r="AC925" s="181"/>
    </row>
    <row r="926" spans="1:29" x14ac:dyDescent="0.15">
      <c r="A926" s="199">
        <f t="shared" si="14"/>
        <v>923</v>
      </c>
      <c r="O926" s="104"/>
      <c r="U926" s="181"/>
      <c r="V926" s="176"/>
      <c r="W926" s="181"/>
      <c r="X926" s="181"/>
      <c r="Y926" s="181"/>
      <c r="Z926" s="181"/>
      <c r="AA926" s="181"/>
      <c r="AB926" s="181"/>
      <c r="AC926" s="181"/>
    </row>
    <row r="927" spans="1:29" x14ac:dyDescent="0.15">
      <c r="A927" s="199">
        <f t="shared" si="14"/>
        <v>924</v>
      </c>
      <c r="O927" s="104"/>
      <c r="U927" s="181"/>
      <c r="V927" s="176"/>
      <c r="W927" s="181"/>
      <c r="X927" s="181"/>
      <c r="Y927" s="181"/>
      <c r="Z927" s="181"/>
      <c r="AA927" s="181"/>
      <c r="AB927" s="181"/>
      <c r="AC927" s="181"/>
    </row>
    <row r="928" spans="1:29" x14ac:dyDescent="0.15">
      <c r="A928" s="199">
        <f t="shared" si="14"/>
        <v>925</v>
      </c>
      <c r="O928" s="104"/>
      <c r="U928" s="181"/>
      <c r="V928" s="176"/>
      <c r="W928" s="181"/>
      <c r="X928" s="181"/>
      <c r="Y928" s="181"/>
      <c r="Z928" s="181"/>
      <c r="AA928" s="181"/>
      <c r="AB928" s="181"/>
      <c r="AC928" s="181"/>
    </row>
    <row r="929" spans="1:29" x14ac:dyDescent="0.15">
      <c r="A929" s="199">
        <f t="shared" si="14"/>
        <v>926</v>
      </c>
      <c r="O929" s="104"/>
      <c r="U929" s="181"/>
      <c r="V929" s="176"/>
      <c r="W929" s="181"/>
      <c r="X929" s="181"/>
      <c r="Y929" s="181"/>
      <c r="Z929" s="181"/>
      <c r="AA929" s="181"/>
      <c r="AB929" s="181"/>
      <c r="AC929" s="181"/>
    </row>
    <row r="930" spans="1:29" x14ac:dyDescent="0.15">
      <c r="A930" s="199">
        <f t="shared" si="14"/>
        <v>927</v>
      </c>
      <c r="O930" s="104"/>
      <c r="U930" s="181"/>
      <c r="V930" s="176"/>
      <c r="W930" s="181"/>
      <c r="X930" s="181"/>
      <c r="Y930" s="181"/>
      <c r="Z930" s="181"/>
      <c r="AA930" s="181"/>
      <c r="AB930" s="181"/>
      <c r="AC930" s="181"/>
    </row>
    <row r="931" spans="1:29" x14ac:dyDescent="0.15">
      <c r="A931" s="199">
        <f t="shared" si="14"/>
        <v>928</v>
      </c>
      <c r="O931" s="104"/>
      <c r="U931" s="181"/>
      <c r="V931" s="176"/>
      <c r="W931" s="181"/>
      <c r="X931" s="181"/>
      <c r="Y931" s="181"/>
      <c r="Z931" s="181"/>
      <c r="AA931" s="181"/>
      <c r="AB931" s="181"/>
      <c r="AC931" s="181"/>
    </row>
    <row r="932" spans="1:29" x14ac:dyDescent="0.15">
      <c r="A932" s="199">
        <f t="shared" si="14"/>
        <v>929</v>
      </c>
      <c r="O932" s="104"/>
      <c r="U932" s="181"/>
      <c r="V932" s="176"/>
      <c r="W932" s="181"/>
      <c r="X932" s="181"/>
      <c r="Y932" s="181"/>
      <c r="Z932" s="181"/>
      <c r="AA932" s="181"/>
      <c r="AB932" s="181"/>
      <c r="AC932" s="181"/>
    </row>
    <row r="933" spans="1:29" x14ac:dyDescent="0.15">
      <c r="A933" s="199">
        <f t="shared" si="14"/>
        <v>930</v>
      </c>
      <c r="O933" s="104"/>
      <c r="U933" s="181"/>
      <c r="V933" s="176"/>
      <c r="W933" s="181"/>
      <c r="X933" s="181"/>
      <c r="Y933" s="181"/>
      <c r="Z933" s="181"/>
      <c r="AA933" s="181"/>
      <c r="AB933" s="181"/>
      <c r="AC933" s="181"/>
    </row>
    <row r="934" spans="1:29" x14ac:dyDescent="0.15">
      <c r="A934" s="199">
        <f t="shared" si="14"/>
        <v>931</v>
      </c>
      <c r="O934" s="104"/>
      <c r="U934" s="181"/>
      <c r="V934" s="176"/>
      <c r="W934" s="181"/>
      <c r="X934" s="181"/>
      <c r="Y934" s="181"/>
      <c r="Z934" s="181"/>
      <c r="AA934" s="181"/>
      <c r="AB934" s="181"/>
      <c r="AC934" s="181"/>
    </row>
    <row r="935" spans="1:29" x14ac:dyDescent="0.15">
      <c r="A935" s="199">
        <f t="shared" si="14"/>
        <v>932</v>
      </c>
      <c r="O935" s="104"/>
      <c r="U935" s="181"/>
      <c r="V935" s="176"/>
      <c r="W935" s="181"/>
      <c r="X935" s="181"/>
      <c r="Y935" s="181"/>
      <c r="Z935" s="181"/>
      <c r="AA935" s="181"/>
      <c r="AB935" s="181"/>
      <c r="AC935" s="181"/>
    </row>
    <row r="936" spans="1:29" x14ac:dyDescent="0.15">
      <c r="A936" s="199">
        <f t="shared" si="14"/>
        <v>933</v>
      </c>
      <c r="O936" s="104"/>
      <c r="U936" s="181"/>
      <c r="V936" s="176"/>
      <c r="W936" s="181"/>
      <c r="X936" s="181"/>
      <c r="Y936" s="181"/>
      <c r="Z936" s="181"/>
      <c r="AA936" s="181"/>
      <c r="AB936" s="181"/>
      <c r="AC936" s="181"/>
    </row>
    <row r="937" spans="1:29" x14ac:dyDescent="0.15">
      <c r="A937" s="199">
        <f t="shared" si="14"/>
        <v>934</v>
      </c>
      <c r="O937" s="104"/>
      <c r="U937" s="181"/>
      <c r="V937" s="176"/>
      <c r="W937" s="181"/>
      <c r="X937" s="181"/>
      <c r="Y937" s="181"/>
      <c r="Z937" s="181"/>
      <c r="AA937" s="181"/>
      <c r="AB937" s="181"/>
      <c r="AC937" s="181"/>
    </row>
    <row r="938" spans="1:29" x14ac:dyDescent="0.15">
      <c r="A938" s="199">
        <f t="shared" si="14"/>
        <v>935</v>
      </c>
      <c r="O938" s="104"/>
      <c r="U938" s="181"/>
      <c r="V938" s="176"/>
      <c r="W938" s="181"/>
      <c r="X938" s="181"/>
      <c r="Y938" s="181"/>
      <c r="Z938" s="181"/>
      <c r="AA938" s="181"/>
      <c r="AB938" s="181"/>
      <c r="AC938" s="181"/>
    </row>
    <row r="939" spans="1:29" x14ac:dyDescent="0.15">
      <c r="A939" s="199">
        <f t="shared" si="14"/>
        <v>936</v>
      </c>
      <c r="O939" s="104"/>
      <c r="U939" s="181"/>
      <c r="V939" s="176"/>
      <c r="W939" s="181"/>
      <c r="X939" s="181"/>
      <c r="Y939" s="181"/>
      <c r="Z939" s="181"/>
      <c r="AA939" s="181"/>
      <c r="AB939" s="181"/>
      <c r="AC939" s="181"/>
    </row>
    <row r="940" spans="1:29" x14ac:dyDescent="0.15">
      <c r="A940" s="199">
        <f t="shared" si="14"/>
        <v>937</v>
      </c>
      <c r="O940" s="104"/>
      <c r="U940" s="181"/>
      <c r="V940" s="176"/>
      <c r="W940" s="181"/>
      <c r="X940" s="181"/>
      <c r="Y940" s="181"/>
      <c r="Z940" s="181"/>
      <c r="AA940" s="181"/>
      <c r="AB940" s="181"/>
      <c r="AC940" s="181"/>
    </row>
    <row r="941" spans="1:29" x14ac:dyDescent="0.15">
      <c r="A941" s="199">
        <f t="shared" si="14"/>
        <v>938</v>
      </c>
      <c r="O941" s="104"/>
      <c r="U941" s="181"/>
      <c r="V941" s="176"/>
      <c r="W941" s="181"/>
      <c r="X941" s="181"/>
      <c r="Y941" s="181"/>
      <c r="Z941" s="181"/>
      <c r="AA941" s="181"/>
      <c r="AB941" s="181"/>
      <c r="AC941" s="181"/>
    </row>
    <row r="942" spans="1:29" x14ac:dyDescent="0.15">
      <c r="A942" s="199">
        <f t="shared" si="14"/>
        <v>939</v>
      </c>
      <c r="O942" s="104"/>
      <c r="U942" s="181"/>
      <c r="V942" s="176"/>
      <c r="W942" s="181"/>
      <c r="X942" s="181"/>
      <c r="Y942" s="181"/>
      <c r="Z942" s="181"/>
      <c r="AA942" s="181"/>
      <c r="AB942" s="181"/>
      <c r="AC942" s="181"/>
    </row>
    <row r="943" spans="1:29" x14ac:dyDescent="0.15">
      <c r="A943" s="199">
        <f t="shared" si="14"/>
        <v>940</v>
      </c>
      <c r="O943" s="104"/>
      <c r="U943" s="181"/>
      <c r="V943" s="176"/>
      <c r="W943" s="181"/>
      <c r="X943" s="181"/>
      <c r="Y943" s="181"/>
      <c r="Z943" s="181"/>
      <c r="AA943" s="181"/>
      <c r="AB943" s="181"/>
      <c r="AC943" s="181"/>
    </row>
    <row r="944" spans="1:29" x14ac:dyDescent="0.15">
      <c r="A944" s="199">
        <f t="shared" si="14"/>
        <v>941</v>
      </c>
      <c r="O944" s="104"/>
      <c r="U944" s="181"/>
      <c r="V944" s="176"/>
      <c r="W944" s="181"/>
      <c r="X944" s="181"/>
      <c r="Y944" s="181"/>
      <c r="Z944" s="181"/>
      <c r="AA944" s="181"/>
      <c r="AB944" s="181"/>
      <c r="AC944" s="181"/>
    </row>
    <row r="945" spans="1:29" x14ac:dyDescent="0.15">
      <c r="A945" s="199">
        <f t="shared" si="14"/>
        <v>942</v>
      </c>
      <c r="O945" s="104"/>
      <c r="U945" s="181"/>
      <c r="V945" s="176"/>
      <c r="W945" s="181"/>
      <c r="X945" s="181"/>
      <c r="Y945" s="181"/>
      <c r="Z945" s="181"/>
      <c r="AA945" s="181"/>
      <c r="AB945" s="181"/>
      <c r="AC945" s="181"/>
    </row>
    <row r="946" spans="1:29" x14ac:dyDescent="0.15">
      <c r="A946" s="199">
        <f t="shared" si="14"/>
        <v>943</v>
      </c>
      <c r="O946" s="104"/>
      <c r="U946" s="181"/>
      <c r="V946" s="176"/>
      <c r="W946" s="181"/>
      <c r="X946" s="181"/>
      <c r="Y946" s="181"/>
      <c r="Z946" s="181"/>
      <c r="AA946" s="181"/>
      <c r="AB946" s="181"/>
      <c r="AC946" s="181"/>
    </row>
    <row r="947" spans="1:29" x14ac:dyDescent="0.15">
      <c r="A947" s="199">
        <f t="shared" si="14"/>
        <v>944</v>
      </c>
      <c r="O947" s="104"/>
      <c r="U947" s="181"/>
      <c r="V947" s="176"/>
      <c r="W947" s="181"/>
      <c r="X947" s="181"/>
      <c r="Y947" s="181"/>
      <c r="Z947" s="181"/>
      <c r="AA947" s="181"/>
      <c r="AB947" s="181"/>
      <c r="AC947" s="181"/>
    </row>
    <row r="948" spans="1:29" x14ac:dyDescent="0.15">
      <c r="A948" s="199">
        <f t="shared" si="14"/>
        <v>945</v>
      </c>
      <c r="O948" s="104"/>
      <c r="U948" s="181"/>
      <c r="V948" s="176"/>
      <c r="W948" s="181"/>
      <c r="X948" s="181"/>
      <c r="Y948" s="181"/>
      <c r="Z948" s="181"/>
      <c r="AA948" s="181"/>
      <c r="AB948" s="181"/>
      <c r="AC948" s="181"/>
    </row>
    <row r="949" spans="1:29" x14ac:dyDescent="0.15">
      <c r="A949" s="199">
        <f t="shared" si="14"/>
        <v>946</v>
      </c>
      <c r="O949" s="104"/>
      <c r="U949" s="181"/>
      <c r="V949" s="176"/>
      <c r="W949" s="181"/>
      <c r="X949" s="181"/>
      <c r="Y949" s="181"/>
      <c r="Z949" s="181"/>
      <c r="AA949" s="181"/>
      <c r="AB949" s="181"/>
      <c r="AC949" s="181"/>
    </row>
    <row r="950" spans="1:29" x14ac:dyDescent="0.15">
      <c r="A950" s="199">
        <f t="shared" si="14"/>
        <v>947</v>
      </c>
      <c r="O950" s="104"/>
      <c r="U950" s="181"/>
      <c r="V950" s="176"/>
      <c r="W950" s="181"/>
      <c r="X950" s="181"/>
      <c r="Y950" s="181"/>
      <c r="Z950" s="181"/>
      <c r="AA950" s="181"/>
      <c r="AB950" s="181"/>
      <c r="AC950" s="181"/>
    </row>
    <row r="951" spans="1:29" x14ac:dyDescent="0.15">
      <c r="A951" s="199">
        <f t="shared" si="14"/>
        <v>948</v>
      </c>
      <c r="O951" s="104"/>
      <c r="U951" s="181"/>
      <c r="V951" s="176"/>
      <c r="W951" s="181"/>
      <c r="X951" s="181"/>
      <c r="Y951" s="181"/>
      <c r="Z951" s="181"/>
      <c r="AA951" s="181"/>
      <c r="AB951" s="181"/>
      <c r="AC951" s="181"/>
    </row>
    <row r="952" spans="1:29" x14ac:dyDescent="0.15">
      <c r="A952" s="199">
        <f t="shared" si="14"/>
        <v>949</v>
      </c>
      <c r="O952" s="104"/>
      <c r="U952" s="181"/>
      <c r="V952" s="176"/>
      <c r="W952" s="181"/>
      <c r="X952" s="181"/>
      <c r="Y952" s="181"/>
      <c r="Z952" s="181"/>
      <c r="AA952" s="181"/>
      <c r="AB952" s="181"/>
      <c r="AC952" s="181"/>
    </row>
    <row r="953" spans="1:29" x14ac:dyDescent="0.15">
      <c r="A953" s="199">
        <f t="shared" si="14"/>
        <v>950</v>
      </c>
      <c r="O953" s="104"/>
      <c r="U953" s="181"/>
      <c r="V953" s="176"/>
      <c r="W953" s="181"/>
      <c r="X953" s="181"/>
      <c r="Y953" s="181"/>
      <c r="Z953" s="181"/>
      <c r="AA953" s="181"/>
      <c r="AB953" s="181"/>
      <c r="AC953" s="181"/>
    </row>
    <row r="954" spans="1:29" x14ac:dyDescent="0.15">
      <c r="A954" s="199">
        <f t="shared" si="14"/>
        <v>951</v>
      </c>
      <c r="O954" s="104"/>
      <c r="U954" s="181"/>
      <c r="V954" s="176"/>
      <c r="W954" s="181"/>
      <c r="X954" s="181"/>
      <c r="Y954" s="181"/>
      <c r="Z954" s="181"/>
      <c r="AA954" s="181"/>
      <c r="AB954" s="181"/>
      <c r="AC954" s="181"/>
    </row>
    <row r="955" spans="1:29" x14ac:dyDescent="0.15">
      <c r="A955" s="199">
        <f t="shared" si="14"/>
        <v>952</v>
      </c>
      <c r="O955" s="104"/>
      <c r="U955" s="181"/>
      <c r="V955" s="176"/>
      <c r="W955" s="181"/>
      <c r="X955" s="181"/>
      <c r="Y955" s="181"/>
      <c r="Z955" s="181"/>
      <c r="AA955" s="181"/>
      <c r="AB955" s="181"/>
      <c r="AC955" s="181"/>
    </row>
    <row r="956" spans="1:29" x14ac:dyDescent="0.15">
      <c r="A956" s="199">
        <f t="shared" si="14"/>
        <v>953</v>
      </c>
      <c r="O956" s="104"/>
      <c r="U956" s="181"/>
      <c r="V956" s="176"/>
      <c r="W956" s="181"/>
      <c r="X956" s="181"/>
      <c r="Y956" s="181"/>
      <c r="Z956" s="181"/>
      <c r="AA956" s="181"/>
      <c r="AB956" s="181"/>
      <c r="AC956" s="181"/>
    </row>
    <row r="957" spans="1:29" x14ac:dyDescent="0.15">
      <c r="A957" s="199">
        <f t="shared" si="14"/>
        <v>954</v>
      </c>
      <c r="O957" s="104"/>
      <c r="U957" s="181"/>
      <c r="V957" s="176"/>
      <c r="W957" s="181"/>
      <c r="X957" s="181"/>
      <c r="Y957" s="181"/>
      <c r="Z957" s="181"/>
      <c r="AA957" s="181"/>
      <c r="AB957" s="181"/>
      <c r="AC957" s="181"/>
    </row>
    <row r="958" spans="1:29" x14ac:dyDescent="0.15">
      <c r="A958" s="199">
        <f t="shared" si="14"/>
        <v>955</v>
      </c>
      <c r="O958" s="104"/>
      <c r="U958" s="181"/>
      <c r="V958" s="176"/>
      <c r="W958" s="181"/>
      <c r="X958" s="181"/>
      <c r="Y958" s="181"/>
      <c r="Z958" s="181"/>
      <c r="AA958" s="181"/>
      <c r="AB958" s="181"/>
      <c r="AC958" s="181"/>
    </row>
    <row r="959" spans="1:29" x14ac:dyDescent="0.15">
      <c r="A959" s="199">
        <f t="shared" si="14"/>
        <v>956</v>
      </c>
      <c r="O959" s="104"/>
      <c r="U959" s="181"/>
      <c r="V959" s="176"/>
      <c r="W959" s="181"/>
      <c r="X959" s="181"/>
      <c r="Y959" s="181"/>
      <c r="Z959" s="181"/>
      <c r="AA959" s="181"/>
      <c r="AB959" s="181"/>
      <c r="AC959" s="181"/>
    </row>
    <row r="960" spans="1:29" x14ac:dyDescent="0.15">
      <c r="A960" s="199">
        <f t="shared" si="14"/>
        <v>957</v>
      </c>
      <c r="O960" s="104"/>
      <c r="U960" s="181"/>
      <c r="V960" s="176"/>
      <c r="W960" s="181"/>
      <c r="X960" s="181"/>
      <c r="Y960" s="181"/>
      <c r="Z960" s="181"/>
      <c r="AA960" s="181"/>
      <c r="AB960" s="181"/>
      <c r="AC960" s="181"/>
    </row>
    <row r="961" spans="1:29" x14ac:dyDescent="0.15">
      <c r="A961" s="199">
        <f t="shared" si="14"/>
        <v>958</v>
      </c>
      <c r="O961" s="104"/>
      <c r="U961" s="181"/>
      <c r="V961" s="176"/>
      <c r="W961" s="181"/>
      <c r="X961" s="181"/>
      <c r="Y961" s="181"/>
      <c r="Z961" s="181"/>
      <c r="AA961" s="181"/>
      <c r="AB961" s="181"/>
      <c r="AC961" s="181"/>
    </row>
    <row r="962" spans="1:29" x14ac:dyDescent="0.15">
      <c r="A962" s="199">
        <f t="shared" si="14"/>
        <v>959</v>
      </c>
      <c r="O962" s="104"/>
      <c r="U962" s="181"/>
      <c r="V962" s="176"/>
      <c r="W962" s="181"/>
      <c r="X962" s="181"/>
      <c r="Y962" s="181"/>
      <c r="Z962" s="181"/>
      <c r="AA962" s="181"/>
      <c r="AB962" s="181"/>
      <c r="AC962" s="181"/>
    </row>
    <row r="963" spans="1:29" x14ac:dyDescent="0.15">
      <c r="A963" s="199">
        <f t="shared" si="14"/>
        <v>960</v>
      </c>
      <c r="O963" s="104"/>
      <c r="U963" s="181"/>
      <c r="V963" s="176"/>
      <c r="W963" s="181"/>
      <c r="X963" s="181"/>
      <c r="Y963" s="181"/>
      <c r="Z963" s="181"/>
      <c r="AA963" s="181"/>
      <c r="AB963" s="181"/>
      <c r="AC963" s="181"/>
    </row>
    <row r="964" spans="1:29" x14ac:dyDescent="0.15">
      <c r="A964" s="199">
        <f t="shared" si="14"/>
        <v>961</v>
      </c>
      <c r="O964" s="104"/>
      <c r="U964" s="181"/>
      <c r="V964" s="176"/>
      <c r="W964" s="181"/>
      <c r="X964" s="181"/>
      <c r="Y964" s="181"/>
      <c r="Z964" s="181"/>
      <c r="AA964" s="181"/>
      <c r="AB964" s="181"/>
      <c r="AC964" s="181"/>
    </row>
    <row r="965" spans="1:29" x14ac:dyDescent="0.15">
      <c r="A965" s="199">
        <f t="shared" si="14"/>
        <v>962</v>
      </c>
      <c r="O965" s="104"/>
      <c r="U965" s="181"/>
      <c r="V965" s="176"/>
      <c r="W965" s="181"/>
      <c r="X965" s="181"/>
      <c r="Y965" s="181"/>
      <c r="Z965" s="181"/>
      <c r="AA965" s="181"/>
      <c r="AB965" s="181"/>
      <c r="AC965" s="181"/>
    </row>
    <row r="966" spans="1:29" x14ac:dyDescent="0.15">
      <c r="A966" s="199">
        <f t="shared" ref="A966:A1029" si="15">A965+1</f>
        <v>963</v>
      </c>
      <c r="O966" s="104"/>
      <c r="U966" s="181"/>
      <c r="V966" s="176"/>
      <c r="W966" s="181"/>
      <c r="X966" s="181"/>
      <c r="Y966" s="181"/>
      <c r="Z966" s="181"/>
      <c r="AA966" s="181"/>
      <c r="AB966" s="181"/>
      <c r="AC966" s="181"/>
    </row>
    <row r="967" spans="1:29" x14ac:dyDescent="0.15">
      <c r="A967" s="199">
        <f t="shared" si="15"/>
        <v>964</v>
      </c>
      <c r="O967" s="104"/>
      <c r="U967" s="181"/>
      <c r="V967" s="176"/>
      <c r="W967" s="181"/>
      <c r="X967" s="181"/>
      <c r="Y967" s="181"/>
      <c r="Z967" s="181"/>
      <c r="AA967" s="181"/>
      <c r="AB967" s="181"/>
      <c r="AC967" s="181"/>
    </row>
    <row r="968" spans="1:29" x14ac:dyDescent="0.15">
      <c r="A968" s="199">
        <f t="shared" si="15"/>
        <v>965</v>
      </c>
      <c r="O968" s="104"/>
      <c r="U968" s="181"/>
      <c r="V968" s="176"/>
      <c r="W968" s="181"/>
      <c r="X968" s="181"/>
      <c r="Y968" s="181"/>
      <c r="Z968" s="181"/>
      <c r="AA968" s="181"/>
      <c r="AB968" s="181"/>
      <c r="AC968" s="181"/>
    </row>
    <row r="969" spans="1:29" x14ac:dyDescent="0.15">
      <c r="A969" s="199">
        <f t="shared" si="15"/>
        <v>966</v>
      </c>
      <c r="O969" s="104"/>
      <c r="U969" s="181"/>
      <c r="V969" s="176"/>
      <c r="W969" s="181"/>
      <c r="X969" s="181"/>
      <c r="Y969" s="181"/>
      <c r="Z969" s="181"/>
      <c r="AA969" s="181"/>
      <c r="AB969" s="181"/>
      <c r="AC969" s="181"/>
    </row>
    <row r="970" spans="1:29" x14ac:dyDescent="0.15">
      <c r="A970" s="199">
        <f t="shared" si="15"/>
        <v>967</v>
      </c>
      <c r="O970" s="104"/>
      <c r="U970" s="181"/>
      <c r="V970" s="176"/>
      <c r="W970" s="181"/>
      <c r="X970" s="181"/>
      <c r="Y970" s="181"/>
      <c r="Z970" s="181"/>
      <c r="AA970" s="181"/>
      <c r="AB970" s="181"/>
      <c r="AC970" s="181"/>
    </row>
    <row r="971" spans="1:29" x14ac:dyDescent="0.15">
      <c r="A971" s="199">
        <f t="shared" si="15"/>
        <v>968</v>
      </c>
      <c r="O971" s="104"/>
      <c r="U971" s="181"/>
      <c r="V971" s="176"/>
      <c r="W971" s="181"/>
      <c r="X971" s="181"/>
      <c r="Y971" s="181"/>
      <c r="Z971" s="181"/>
      <c r="AA971" s="181"/>
      <c r="AB971" s="181"/>
      <c r="AC971" s="181"/>
    </row>
    <row r="972" spans="1:29" x14ac:dyDescent="0.15">
      <c r="A972" s="199">
        <f t="shared" si="15"/>
        <v>969</v>
      </c>
      <c r="O972" s="104"/>
      <c r="U972" s="181"/>
      <c r="V972" s="176"/>
      <c r="W972" s="181"/>
      <c r="X972" s="181"/>
      <c r="Y972" s="181"/>
      <c r="Z972" s="181"/>
      <c r="AA972" s="181"/>
      <c r="AB972" s="181"/>
      <c r="AC972" s="181"/>
    </row>
    <row r="973" spans="1:29" x14ac:dyDescent="0.15">
      <c r="A973" s="199">
        <f t="shared" si="15"/>
        <v>970</v>
      </c>
      <c r="O973" s="104"/>
      <c r="U973" s="181"/>
      <c r="V973" s="176"/>
      <c r="W973" s="181"/>
      <c r="X973" s="181"/>
      <c r="Y973" s="181"/>
      <c r="Z973" s="181"/>
      <c r="AA973" s="181"/>
      <c r="AB973" s="181"/>
      <c r="AC973" s="181"/>
    </row>
    <row r="974" spans="1:29" x14ac:dyDescent="0.15">
      <c r="A974" s="199">
        <f t="shared" si="15"/>
        <v>971</v>
      </c>
      <c r="O974" s="104"/>
      <c r="U974" s="181"/>
      <c r="V974" s="176"/>
      <c r="W974" s="181"/>
      <c r="X974" s="181"/>
      <c r="Y974" s="181"/>
      <c r="Z974" s="181"/>
      <c r="AA974" s="181"/>
      <c r="AB974" s="181"/>
      <c r="AC974" s="181"/>
    </row>
    <row r="975" spans="1:29" x14ac:dyDescent="0.15">
      <c r="A975" s="199">
        <f t="shared" si="15"/>
        <v>972</v>
      </c>
      <c r="O975" s="104"/>
      <c r="U975" s="181"/>
      <c r="V975" s="176"/>
      <c r="W975" s="181"/>
      <c r="X975" s="181"/>
      <c r="Y975" s="181"/>
      <c r="Z975" s="181"/>
      <c r="AA975" s="181"/>
      <c r="AB975" s="181"/>
      <c r="AC975" s="181"/>
    </row>
    <row r="976" spans="1:29" x14ac:dyDescent="0.15">
      <c r="A976" s="199">
        <f t="shared" si="15"/>
        <v>973</v>
      </c>
      <c r="O976" s="104"/>
      <c r="U976" s="181"/>
      <c r="V976" s="176"/>
      <c r="W976" s="181"/>
      <c r="X976" s="181"/>
      <c r="Y976" s="181"/>
      <c r="Z976" s="181"/>
      <c r="AA976" s="181"/>
      <c r="AB976" s="181"/>
      <c r="AC976" s="181"/>
    </row>
    <row r="977" spans="1:29" x14ac:dyDescent="0.15">
      <c r="A977" s="199">
        <f t="shared" si="15"/>
        <v>974</v>
      </c>
      <c r="O977" s="104"/>
      <c r="U977" s="181"/>
      <c r="V977" s="176"/>
      <c r="W977" s="181"/>
      <c r="X977" s="181"/>
      <c r="Y977" s="181"/>
      <c r="Z977" s="181"/>
      <c r="AA977" s="181"/>
      <c r="AB977" s="181"/>
      <c r="AC977" s="181"/>
    </row>
    <row r="978" spans="1:29" x14ac:dyDescent="0.15">
      <c r="A978" s="199">
        <f t="shared" si="15"/>
        <v>975</v>
      </c>
      <c r="O978" s="104"/>
      <c r="U978" s="181"/>
      <c r="V978" s="176"/>
      <c r="W978" s="181"/>
      <c r="X978" s="181"/>
      <c r="Y978" s="181"/>
      <c r="Z978" s="181"/>
      <c r="AA978" s="181"/>
      <c r="AB978" s="181"/>
      <c r="AC978" s="181"/>
    </row>
    <row r="979" spans="1:29" x14ac:dyDescent="0.15">
      <c r="A979" s="199">
        <f t="shared" si="15"/>
        <v>976</v>
      </c>
      <c r="O979" s="104"/>
      <c r="U979" s="181"/>
      <c r="V979" s="176"/>
      <c r="W979" s="181"/>
      <c r="X979" s="181"/>
      <c r="Y979" s="181"/>
      <c r="Z979" s="181"/>
      <c r="AA979" s="181"/>
      <c r="AB979" s="181"/>
      <c r="AC979" s="181"/>
    </row>
    <row r="980" spans="1:29" x14ac:dyDescent="0.15">
      <c r="A980" s="199">
        <f t="shared" si="15"/>
        <v>977</v>
      </c>
      <c r="O980" s="104"/>
      <c r="U980" s="181"/>
      <c r="V980" s="176"/>
      <c r="W980" s="181"/>
      <c r="X980" s="181"/>
      <c r="Y980" s="181"/>
      <c r="Z980" s="181"/>
      <c r="AA980" s="181"/>
      <c r="AB980" s="181"/>
      <c r="AC980" s="181"/>
    </row>
    <row r="981" spans="1:29" x14ac:dyDescent="0.15">
      <c r="A981" s="199">
        <f t="shared" si="15"/>
        <v>978</v>
      </c>
      <c r="O981" s="104"/>
      <c r="U981" s="181"/>
      <c r="V981" s="176"/>
      <c r="W981" s="181"/>
      <c r="X981" s="181"/>
      <c r="Y981" s="181"/>
      <c r="Z981" s="181"/>
      <c r="AA981" s="181"/>
      <c r="AB981" s="181"/>
      <c r="AC981" s="181"/>
    </row>
    <row r="982" spans="1:29" x14ac:dyDescent="0.15">
      <c r="A982" s="199">
        <f t="shared" si="15"/>
        <v>979</v>
      </c>
      <c r="O982" s="104"/>
      <c r="U982" s="181"/>
      <c r="V982" s="176"/>
      <c r="W982" s="181"/>
      <c r="X982" s="181"/>
      <c r="Y982" s="181"/>
      <c r="Z982" s="181"/>
      <c r="AA982" s="181"/>
      <c r="AB982" s="181"/>
      <c r="AC982" s="181"/>
    </row>
    <row r="983" spans="1:29" x14ac:dyDescent="0.15">
      <c r="A983" s="199">
        <f t="shared" si="15"/>
        <v>980</v>
      </c>
      <c r="O983" s="104"/>
      <c r="U983" s="181"/>
      <c r="V983" s="176"/>
      <c r="W983" s="181"/>
      <c r="X983" s="181"/>
      <c r="Y983" s="181"/>
      <c r="Z983" s="181"/>
      <c r="AA983" s="181"/>
      <c r="AB983" s="181"/>
      <c r="AC983" s="181"/>
    </row>
    <row r="984" spans="1:29" x14ac:dyDescent="0.15">
      <c r="A984" s="199">
        <f t="shared" si="15"/>
        <v>981</v>
      </c>
      <c r="O984" s="104"/>
      <c r="U984" s="181"/>
      <c r="V984" s="176"/>
      <c r="W984" s="181"/>
      <c r="X984" s="181"/>
      <c r="Y984" s="181"/>
      <c r="Z984" s="181"/>
      <c r="AA984" s="181"/>
      <c r="AB984" s="181"/>
      <c r="AC984" s="181"/>
    </row>
    <row r="985" spans="1:29" x14ac:dyDescent="0.15">
      <c r="A985" s="199">
        <f t="shared" si="15"/>
        <v>982</v>
      </c>
      <c r="O985" s="104"/>
      <c r="U985" s="181"/>
      <c r="V985" s="176"/>
      <c r="W985" s="181"/>
      <c r="X985" s="181"/>
      <c r="Y985" s="181"/>
      <c r="Z985" s="181"/>
      <c r="AA985" s="181"/>
      <c r="AB985" s="181"/>
      <c r="AC985" s="181"/>
    </row>
    <row r="986" spans="1:29" x14ac:dyDescent="0.15">
      <c r="A986" s="199">
        <f t="shared" si="15"/>
        <v>983</v>
      </c>
      <c r="O986" s="104"/>
      <c r="U986" s="181"/>
      <c r="V986" s="176"/>
      <c r="W986" s="181"/>
      <c r="X986" s="181"/>
      <c r="Y986" s="181"/>
      <c r="Z986" s="181"/>
      <c r="AA986" s="181"/>
      <c r="AB986" s="181"/>
      <c r="AC986" s="181"/>
    </row>
    <row r="987" spans="1:29" x14ac:dyDescent="0.15">
      <c r="A987" s="199">
        <f t="shared" si="15"/>
        <v>984</v>
      </c>
      <c r="O987" s="104"/>
      <c r="U987" s="181"/>
      <c r="V987" s="176"/>
      <c r="W987" s="181"/>
      <c r="X987" s="181"/>
      <c r="Y987" s="181"/>
      <c r="Z987" s="181"/>
      <c r="AA987" s="181"/>
      <c r="AB987" s="181"/>
      <c r="AC987" s="181"/>
    </row>
    <row r="988" spans="1:29" x14ac:dyDescent="0.15">
      <c r="A988" s="199">
        <f t="shared" si="15"/>
        <v>985</v>
      </c>
      <c r="O988" s="104"/>
      <c r="U988" s="181"/>
      <c r="V988" s="176"/>
      <c r="W988" s="181"/>
      <c r="X988" s="181"/>
      <c r="Y988" s="181"/>
      <c r="Z988" s="181"/>
      <c r="AA988" s="181"/>
      <c r="AB988" s="181"/>
      <c r="AC988" s="181"/>
    </row>
    <row r="989" spans="1:29" x14ac:dyDescent="0.15">
      <c r="A989" s="199">
        <f t="shared" si="15"/>
        <v>986</v>
      </c>
      <c r="O989" s="104"/>
      <c r="U989" s="181"/>
      <c r="V989" s="176"/>
      <c r="W989" s="181"/>
      <c r="X989" s="181"/>
      <c r="Y989" s="181"/>
      <c r="Z989" s="181"/>
      <c r="AA989" s="181"/>
      <c r="AB989" s="181"/>
      <c r="AC989" s="181"/>
    </row>
    <row r="990" spans="1:29" x14ac:dyDescent="0.15">
      <c r="A990" s="199">
        <f t="shared" si="15"/>
        <v>987</v>
      </c>
      <c r="O990" s="104"/>
      <c r="U990" s="181"/>
      <c r="V990" s="176"/>
      <c r="W990" s="181"/>
      <c r="X990" s="181"/>
      <c r="Y990" s="181"/>
      <c r="Z990" s="181"/>
      <c r="AA990" s="181"/>
      <c r="AB990" s="181"/>
      <c r="AC990" s="181"/>
    </row>
    <row r="991" spans="1:29" x14ac:dyDescent="0.15">
      <c r="A991" s="199">
        <f t="shared" si="15"/>
        <v>988</v>
      </c>
      <c r="O991" s="104"/>
      <c r="U991" s="181"/>
      <c r="V991" s="176"/>
      <c r="W991" s="181"/>
      <c r="X991" s="181"/>
      <c r="Y991" s="181"/>
      <c r="Z991" s="181"/>
      <c r="AA991" s="181"/>
      <c r="AB991" s="181"/>
      <c r="AC991" s="181"/>
    </row>
    <row r="992" spans="1:29" x14ac:dyDescent="0.15">
      <c r="A992" s="199">
        <f t="shared" si="15"/>
        <v>989</v>
      </c>
      <c r="O992" s="104"/>
      <c r="U992" s="181"/>
      <c r="V992" s="176"/>
      <c r="W992" s="181"/>
      <c r="X992" s="181"/>
      <c r="Y992" s="181"/>
      <c r="Z992" s="181"/>
      <c r="AA992" s="181"/>
      <c r="AB992" s="181"/>
      <c r="AC992" s="181"/>
    </row>
    <row r="993" spans="1:29" x14ac:dyDescent="0.15">
      <c r="A993" s="199">
        <f t="shared" si="15"/>
        <v>990</v>
      </c>
      <c r="O993" s="104"/>
      <c r="U993" s="181"/>
      <c r="V993" s="176"/>
      <c r="W993" s="181"/>
      <c r="X993" s="181"/>
      <c r="Y993" s="181"/>
      <c r="Z993" s="181"/>
      <c r="AA993" s="181"/>
      <c r="AB993" s="181"/>
      <c r="AC993" s="181"/>
    </row>
    <row r="994" spans="1:29" x14ac:dyDescent="0.15">
      <c r="A994" s="199">
        <f t="shared" si="15"/>
        <v>991</v>
      </c>
      <c r="O994" s="104"/>
      <c r="U994" s="181"/>
      <c r="V994" s="176"/>
      <c r="W994" s="181"/>
      <c r="X994" s="181"/>
      <c r="Y994" s="181"/>
      <c r="Z994" s="181"/>
      <c r="AA994" s="181"/>
      <c r="AB994" s="181"/>
      <c r="AC994" s="181"/>
    </row>
    <row r="995" spans="1:29" x14ac:dyDescent="0.15">
      <c r="A995" s="199">
        <f t="shared" si="15"/>
        <v>992</v>
      </c>
      <c r="O995" s="104"/>
      <c r="U995" s="181"/>
      <c r="V995" s="176"/>
      <c r="W995" s="181"/>
      <c r="X995" s="181"/>
      <c r="Y995" s="181"/>
      <c r="Z995" s="181"/>
      <c r="AA995" s="181"/>
      <c r="AB995" s="181"/>
      <c r="AC995" s="181"/>
    </row>
    <row r="996" spans="1:29" x14ac:dyDescent="0.15">
      <c r="A996" s="199">
        <f t="shared" si="15"/>
        <v>993</v>
      </c>
      <c r="O996" s="104"/>
      <c r="U996" s="181"/>
      <c r="V996" s="176"/>
      <c r="W996" s="181"/>
      <c r="X996" s="181"/>
      <c r="Y996" s="181"/>
      <c r="Z996" s="181"/>
      <c r="AA996" s="181"/>
      <c r="AB996" s="181"/>
      <c r="AC996" s="181"/>
    </row>
    <row r="997" spans="1:29" x14ac:dyDescent="0.15">
      <c r="A997" s="199">
        <f t="shared" si="15"/>
        <v>994</v>
      </c>
      <c r="O997" s="104"/>
      <c r="U997" s="181"/>
      <c r="V997" s="176"/>
      <c r="W997" s="181"/>
      <c r="X997" s="181"/>
      <c r="Y997" s="181"/>
      <c r="Z997" s="181"/>
      <c r="AA997" s="181"/>
      <c r="AB997" s="181"/>
      <c r="AC997" s="181"/>
    </row>
    <row r="998" spans="1:29" x14ac:dyDescent="0.15">
      <c r="A998" s="199">
        <f t="shared" si="15"/>
        <v>995</v>
      </c>
      <c r="O998" s="104"/>
      <c r="U998" s="181"/>
      <c r="V998" s="176"/>
      <c r="W998" s="181"/>
      <c r="X998" s="181"/>
      <c r="Y998" s="181"/>
      <c r="Z998" s="181"/>
      <c r="AA998" s="181"/>
      <c r="AB998" s="181"/>
      <c r="AC998" s="181"/>
    </row>
    <row r="999" spans="1:29" x14ac:dyDescent="0.15">
      <c r="A999" s="199">
        <f t="shared" si="15"/>
        <v>996</v>
      </c>
      <c r="O999" s="104"/>
      <c r="U999" s="181"/>
      <c r="V999" s="176"/>
      <c r="W999" s="181"/>
      <c r="X999" s="181"/>
      <c r="Y999" s="181"/>
      <c r="Z999" s="181"/>
      <c r="AA999" s="181"/>
      <c r="AB999" s="181"/>
      <c r="AC999" s="181"/>
    </row>
    <row r="1000" spans="1:29" x14ac:dyDescent="0.15">
      <c r="A1000" s="199">
        <f t="shared" si="15"/>
        <v>997</v>
      </c>
      <c r="O1000" s="104"/>
      <c r="U1000" s="181"/>
      <c r="V1000" s="176"/>
      <c r="W1000" s="181"/>
      <c r="X1000" s="181"/>
      <c r="Y1000" s="181"/>
      <c r="Z1000" s="181"/>
      <c r="AA1000" s="181"/>
      <c r="AB1000" s="181"/>
      <c r="AC1000" s="181"/>
    </row>
    <row r="1001" spans="1:29" x14ac:dyDescent="0.15">
      <c r="A1001" s="199">
        <f t="shared" si="15"/>
        <v>998</v>
      </c>
      <c r="O1001" s="104"/>
      <c r="U1001" s="181"/>
      <c r="V1001" s="176"/>
      <c r="W1001" s="181"/>
      <c r="X1001" s="181"/>
      <c r="Y1001" s="181"/>
      <c r="Z1001" s="181"/>
      <c r="AA1001" s="181"/>
      <c r="AB1001" s="181"/>
      <c r="AC1001" s="181"/>
    </row>
    <row r="1002" spans="1:29" x14ac:dyDescent="0.15">
      <c r="A1002" s="199">
        <f t="shared" si="15"/>
        <v>999</v>
      </c>
      <c r="O1002" s="104"/>
      <c r="U1002" s="181"/>
      <c r="V1002" s="176"/>
      <c r="W1002" s="181"/>
      <c r="X1002" s="181"/>
      <c r="Y1002" s="181"/>
      <c r="Z1002" s="181"/>
      <c r="AA1002" s="181"/>
      <c r="AB1002" s="181"/>
      <c r="AC1002" s="181"/>
    </row>
    <row r="1003" spans="1:29" x14ac:dyDescent="0.15">
      <c r="A1003" s="199">
        <f t="shared" si="15"/>
        <v>1000</v>
      </c>
      <c r="O1003" s="104"/>
      <c r="U1003" s="181"/>
      <c r="V1003" s="176"/>
      <c r="W1003" s="181"/>
      <c r="X1003" s="181"/>
      <c r="Y1003" s="181"/>
      <c r="Z1003" s="181"/>
      <c r="AA1003" s="181"/>
      <c r="AB1003" s="181"/>
      <c r="AC1003" s="181"/>
    </row>
    <row r="1004" spans="1:29" x14ac:dyDescent="0.15">
      <c r="A1004" s="199">
        <f t="shared" si="15"/>
        <v>1001</v>
      </c>
      <c r="O1004" s="104"/>
      <c r="U1004" s="181"/>
      <c r="V1004" s="176"/>
      <c r="W1004" s="181"/>
      <c r="X1004" s="181"/>
      <c r="Y1004" s="181"/>
      <c r="Z1004" s="181"/>
      <c r="AA1004" s="181"/>
      <c r="AB1004" s="181"/>
      <c r="AC1004" s="181"/>
    </row>
    <row r="1005" spans="1:29" x14ac:dyDescent="0.15">
      <c r="A1005" s="199">
        <f t="shared" si="15"/>
        <v>1002</v>
      </c>
      <c r="O1005" s="104"/>
      <c r="U1005" s="181"/>
      <c r="V1005" s="176"/>
      <c r="W1005" s="181"/>
      <c r="X1005" s="181"/>
      <c r="Y1005" s="181"/>
      <c r="Z1005" s="181"/>
      <c r="AA1005" s="181"/>
      <c r="AB1005" s="181"/>
      <c r="AC1005" s="181"/>
    </row>
    <row r="1006" spans="1:29" x14ac:dyDescent="0.15">
      <c r="A1006" s="199">
        <f t="shared" si="15"/>
        <v>1003</v>
      </c>
      <c r="O1006" s="104"/>
      <c r="U1006" s="181"/>
      <c r="V1006" s="176"/>
      <c r="W1006" s="181"/>
      <c r="X1006" s="181"/>
      <c r="Y1006" s="181"/>
      <c r="Z1006" s="181"/>
      <c r="AA1006" s="181"/>
      <c r="AB1006" s="181"/>
      <c r="AC1006" s="181"/>
    </row>
    <row r="1007" spans="1:29" x14ac:dyDescent="0.15">
      <c r="A1007" s="199">
        <f t="shared" si="15"/>
        <v>1004</v>
      </c>
      <c r="L1007" s="116"/>
      <c r="M1007" s="116"/>
      <c r="O1007" s="104"/>
      <c r="P1007" s="116"/>
      <c r="U1007" s="181"/>
      <c r="V1007" s="176"/>
      <c r="W1007" s="181"/>
      <c r="X1007" s="181"/>
      <c r="Y1007" s="181"/>
      <c r="Z1007" s="181"/>
      <c r="AA1007" s="181"/>
      <c r="AB1007" s="181"/>
      <c r="AC1007" s="181"/>
    </row>
    <row r="1008" spans="1:29" x14ac:dyDescent="0.15">
      <c r="A1008" s="199">
        <f t="shared" si="15"/>
        <v>1005</v>
      </c>
      <c r="L1008" s="116"/>
      <c r="M1008" s="116"/>
      <c r="O1008" s="104"/>
      <c r="P1008" s="116"/>
      <c r="U1008" s="181"/>
      <c r="V1008" s="176"/>
      <c r="W1008" s="181"/>
      <c r="X1008" s="181"/>
      <c r="Y1008" s="181"/>
      <c r="Z1008" s="181"/>
      <c r="AA1008" s="181"/>
      <c r="AB1008" s="181"/>
      <c r="AC1008" s="181"/>
    </row>
    <row r="1009" spans="1:29" x14ac:dyDescent="0.15">
      <c r="A1009" s="199">
        <f t="shared" si="15"/>
        <v>1006</v>
      </c>
      <c r="O1009" s="104"/>
      <c r="P1009" s="116"/>
      <c r="R1009" s="116"/>
      <c r="S1009" s="116"/>
      <c r="U1009" s="181"/>
      <c r="V1009" s="176"/>
      <c r="W1009" s="181"/>
      <c r="X1009" s="181"/>
      <c r="Y1009" s="181"/>
      <c r="Z1009" s="181"/>
      <c r="AA1009" s="181"/>
      <c r="AB1009" s="181"/>
      <c r="AC1009" s="181"/>
    </row>
    <row r="1010" spans="1:29" x14ac:dyDescent="0.15">
      <c r="A1010" s="199">
        <f t="shared" si="15"/>
        <v>1007</v>
      </c>
      <c r="M1010" s="116"/>
      <c r="N1010" s="116"/>
      <c r="O1010" s="104"/>
      <c r="P1010" s="116"/>
      <c r="Q1010" s="116"/>
      <c r="R1010" s="116"/>
      <c r="S1010" s="116"/>
      <c r="T1010" s="116"/>
      <c r="U1010" s="181"/>
      <c r="V1010" s="176"/>
      <c r="W1010" s="181"/>
      <c r="X1010" s="181"/>
      <c r="Y1010" s="181"/>
      <c r="Z1010" s="181"/>
      <c r="AA1010" s="181"/>
      <c r="AB1010" s="181"/>
      <c r="AC1010" s="181"/>
    </row>
    <row r="1011" spans="1:29" x14ac:dyDescent="0.15">
      <c r="A1011" s="199">
        <f t="shared" si="15"/>
        <v>1008</v>
      </c>
      <c r="L1011" s="116"/>
      <c r="M1011" s="116"/>
      <c r="O1011" s="104"/>
      <c r="U1011" s="181"/>
      <c r="V1011" s="176"/>
      <c r="W1011" s="181"/>
      <c r="X1011" s="181"/>
      <c r="Y1011" s="181"/>
      <c r="Z1011" s="181"/>
      <c r="AA1011" s="181"/>
      <c r="AB1011" s="181"/>
      <c r="AC1011" s="181"/>
    </row>
    <row r="1012" spans="1:29" x14ac:dyDescent="0.15">
      <c r="A1012" s="199">
        <f t="shared" si="15"/>
        <v>1009</v>
      </c>
      <c r="L1012" s="116"/>
      <c r="M1012" s="116"/>
      <c r="N1012" s="116"/>
      <c r="O1012" s="104"/>
      <c r="P1012" s="116"/>
      <c r="S1012" s="116"/>
      <c r="T1012" s="116"/>
      <c r="U1012" s="181"/>
      <c r="V1012" s="176"/>
      <c r="W1012" s="181"/>
      <c r="X1012" s="181"/>
      <c r="Y1012" s="181"/>
      <c r="Z1012" s="181"/>
      <c r="AA1012" s="181"/>
      <c r="AB1012" s="181"/>
      <c r="AC1012" s="181"/>
    </row>
    <row r="1013" spans="1:29" x14ac:dyDescent="0.15">
      <c r="A1013" s="199">
        <f t="shared" si="15"/>
        <v>1010</v>
      </c>
      <c r="L1013" s="116"/>
      <c r="M1013" s="116"/>
      <c r="O1013" s="104"/>
      <c r="U1013" s="181"/>
      <c r="V1013" s="176"/>
      <c r="W1013" s="181"/>
      <c r="X1013" s="181"/>
      <c r="Y1013" s="181"/>
      <c r="Z1013" s="181"/>
      <c r="AA1013" s="181"/>
      <c r="AB1013" s="181"/>
      <c r="AC1013" s="181"/>
    </row>
    <row r="1014" spans="1:29" x14ac:dyDescent="0.15">
      <c r="A1014" s="199">
        <f t="shared" si="15"/>
        <v>1011</v>
      </c>
      <c r="M1014" s="116"/>
      <c r="O1014" s="104"/>
      <c r="P1014" s="116"/>
      <c r="U1014" s="181"/>
    </row>
    <row r="1015" spans="1:29" x14ac:dyDescent="0.15">
      <c r="A1015" s="199">
        <f t="shared" si="15"/>
        <v>1012</v>
      </c>
      <c r="L1015" s="116"/>
      <c r="M1015" s="116"/>
      <c r="N1015" s="116"/>
      <c r="O1015" s="104"/>
      <c r="P1015" s="116"/>
      <c r="Q1015" s="116"/>
      <c r="R1015" s="116"/>
      <c r="S1015" s="116"/>
      <c r="T1015" s="116"/>
      <c r="U1015" s="181"/>
    </row>
    <row r="1016" spans="1:29" x14ac:dyDescent="0.15">
      <c r="A1016" s="199">
        <f t="shared" si="15"/>
        <v>1013</v>
      </c>
      <c r="G1016" s="116"/>
      <c r="K1016" s="116"/>
      <c r="L1016" s="116"/>
      <c r="M1016" s="116"/>
      <c r="O1016" s="104"/>
      <c r="T1016" s="116"/>
      <c r="U1016" s="181"/>
    </row>
    <row r="1017" spans="1:29" x14ac:dyDescent="0.15">
      <c r="A1017" s="199">
        <f t="shared" si="15"/>
        <v>1014</v>
      </c>
      <c r="L1017" s="116"/>
      <c r="M1017" s="116"/>
      <c r="O1017" s="104"/>
      <c r="P1017" s="116"/>
      <c r="U1017" s="181"/>
    </row>
    <row r="1018" spans="1:29" x14ac:dyDescent="0.15">
      <c r="A1018" s="199">
        <f t="shared" si="15"/>
        <v>1015</v>
      </c>
      <c r="O1018" s="104"/>
      <c r="U1018" s="181"/>
    </row>
    <row r="1019" spans="1:29" x14ac:dyDescent="0.15">
      <c r="A1019" s="199">
        <f t="shared" si="15"/>
        <v>1016</v>
      </c>
      <c r="K1019" s="116"/>
      <c r="L1019" s="116"/>
      <c r="M1019" s="116"/>
      <c r="N1019" s="116"/>
      <c r="O1019" s="104"/>
      <c r="P1019" s="116"/>
      <c r="Q1019" s="116"/>
      <c r="R1019" s="116"/>
      <c r="S1019" s="116"/>
      <c r="T1019" s="116"/>
      <c r="U1019" s="181"/>
    </row>
    <row r="1020" spans="1:29" x14ac:dyDescent="0.15">
      <c r="A1020" s="199">
        <f t="shared" si="15"/>
        <v>1017</v>
      </c>
      <c r="M1020" s="116"/>
      <c r="O1020" s="104"/>
      <c r="U1020" s="181"/>
    </row>
    <row r="1021" spans="1:29" x14ac:dyDescent="0.15">
      <c r="A1021" s="199">
        <f t="shared" si="15"/>
        <v>1018</v>
      </c>
      <c r="O1021" s="104"/>
      <c r="U1021" s="181"/>
    </row>
    <row r="1022" spans="1:29" x14ac:dyDescent="0.15">
      <c r="A1022" s="199">
        <f t="shared" si="15"/>
        <v>1019</v>
      </c>
      <c r="L1022" s="116"/>
      <c r="M1022" s="116"/>
      <c r="O1022" s="104"/>
      <c r="P1022" s="116"/>
      <c r="U1022" s="181"/>
    </row>
    <row r="1023" spans="1:29" x14ac:dyDescent="0.15">
      <c r="A1023" s="199">
        <f t="shared" si="15"/>
        <v>1020</v>
      </c>
      <c r="M1023" s="116"/>
      <c r="N1023" s="116"/>
      <c r="O1023" s="104"/>
      <c r="P1023" s="116"/>
      <c r="Q1023" s="116"/>
      <c r="R1023" s="116"/>
      <c r="S1023" s="116"/>
      <c r="T1023" s="116"/>
      <c r="U1023" s="181"/>
    </row>
    <row r="1024" spans="1:29" x14ac:dyDescent="0.15">
      <c r="A1024" s="199">
        <f t="shared" si="15"/>
        <v>1021</v>
      </c>
      <c r="O1024" s="104"/>
      <c r="R1024" s="116"/>
      <c r="S1024" s="116"/>
      <c r="U1024" s="181"/>
    </row>
    <row r="1025" spans="1:21" x14ac:dyDescent="0.15">
      <c r="A1025" s="199">
        <f t="shared" si="15"/>
        <v>1022</v>
      </c>
      <c r="M1025" s="116"/>
      <c r="O1025" s="104"/>
      <c r="U1025" s="181"/>
    </row>
    <row r="1026" spans="1:21" x14ac:dyDescent="0.15">
      <c r="A1026" s="199">
        <f t="shared" si="15"/>
        <v>1023</v>
      </c>
      <c r="L1026" s="116"/>
      <c r="M1026" s="116"/>
      <c r="O1026" s="104"/>
      <c r="P1026" s="116"/>
      <c r="U1026" s="181"/>
    </row>
    <row r="1027" spans="1:21" x14ac:dyDescent="0.15">
      <c r="A1027" s="199">
        <f t="shared" si="15"/>
        <v>1024</v>
      </c>
      <c r="L1027" s="116"/>
      <c r="M1027" s="116"/>
      <c r="O1027" s="104"/>
      <c r="P1027" s="116"/>
      <c r="U1027" s="181"/>
    </row>
    <row r="1028" spans="1:21" x14ac:dyDescent="0.15">
      <c r="A1028" s="199">
        <f t="shared" si="15"/>
        <v>1025</v>
      </c>
      <c r="L1028" s="116"/>
      <c r="M1028" s="116"/>
      <c r="O1028" s="104"/>
      <c r="P1028" s="116"/>
      <c r="U1028" s="181"/>
    </row>
    <row r="1029" spans="1:21" x14ac:dyDescent="0.15">
      <c r="A1029" s="199">
        <f t="shared" si="15"/>
        <v>1026</v>
      </c>
      <c r="M1029" s="116"/>
      <c r="O1029" s="104"/>
      <c r="Q1029" s="116"/>
      <c r="R1029" s="116"/>
      <c r="S1029" s="116"/>
      <c r="U1029" s="181"/>
    </row>
    <row r="1030" spans="1:21" x14ac:dyDescent="0.15">
      <c r="A1030" s="199">
        <f t="shared" ref="A1030:A1093" si="16">A1029+1</f>
        <v>1027</v>
      </c>
      <c r="K1030" s="116"/>
      <c r="L1030" s="116"/>
      <c r="M1030" s="116"/>
      <c r="O1030" s="104"/>
      <c r="U1030" s="181"/>
    </row>
    <row r="1031" spans="1:21" x14ac:dyDescent="0.15">
      <c r="A1031" s="199">
        <f t="shared" si="16"/>
        <v>1028</v>
      </c>
      <c r="L1031" s="116"/>
      <c r="M1031" s="116"/>
      <c r="N1031" s="116"/>
      <c r="O1031" s="104"/>
      <c r="P1031" s="116"/>
      <c r="Q1031" s="116"/>
      <c r="R1031" s="116"/>
      <c r="S1031" s="116"/>
      <c r="T1031" s="116"/>
      <c r="U1031" s="181"/>
    </row>
    <row r="1032" spans="1:21" x14ac:dyDescent="0.15">
      <c r="A1032" s="199">
        <f t="shared" si="16"/>
        <v>1029</v>
      </c>
      <c r="O1032" s="104"/>
      <c r="S1032" s="116"/>
      <c r="U1032" s="181"/>
    </row>
    <row r="1033" spans="1:21" x14ac:dyDescent="0.15">
      <c r="A1033" s="199">
        <f t="shared" si="16"/>
        <v>1030</v>
      </c>
      <c r="L1033" s="116"/>
      <c r="M1033" s="116"/>
      <c r="N1033" s="116"/>
      <c r="O1033" s="104"/>
      <c r="P1033" s="116"/>
      <c r="Q1033" s="116"/>
      <c r="R1033" s="116"/>
      <c r="S1033" s="116"/>
      <c r="T1033" s="116"/>
      <c r="U1033" s="181"/>
    </row>
    <row r="1034" spans="1:21" x14ac:dyDescent="0.15">
      <c r="A1034" s="199">
        <f t="shared" si="16"/>
        <v>1031</v>
      </c>
      <c r="O1034" s="104"/>
      <c r="U1034" s="181"/>
    </row>
    <row r="1035" spans="1:21" x14ac:dyDescent="0.15">
      <c r="A1035" s="199">
        <f t="shared" si="16"/>
        <v>1032</v>
      </c>
      <c r="L1035" s="116"/>
      <c r="M1035" s="116"/>
      <c r="O1035" s="104"/>
      <c r="U1035" s="181"/>
    </row>
    <row r="1036" spans="1:21" x14ac:dyDescent="0.15">
      <c r="A1036" s="199">
        <f t="shared" si="16"/>
        <v>1033</v>
      </c>
      <c r="K1036" s="116"/>
      <c r="L1036" s="116"/>
      <c r="M1036" s="116"/>
      <c r="O1036" s="104"/>
      <c r="P1036" s="116"/>
      <c r="U1036" s="181"/>
    </row>
    <row r="1037" spans="1:21" x14ac:dyDescent="0.15">
      <c r="A1037" s="199">
        <f t="shared" si="16"/>
        <v>1034</v>
      </c>
      <c r="O1037" s="104"/>
      <c r="U1037" s="181"/>
    </row>
    <row r="1038" spans="1:21" x14ac:dyDescent="0.15">
      <c r="A1038" s="199">
        <f t="shared" si="16"/>
        <v>1035</v>
      </c>
      <c r="O1038" s="104"/>
      <c r="U1038" s="181"/>
    </row>
    <row r="1039" spans="1:21" x14ac:dyDescent="0.15">
      <c r="A1039" s="199">
        <f t="shared" si="16"/>
        <v>1036</v>
      </c>
      <c r="O1039" s="104"/>
      <c r="U1039" s="181"/>
    </row>
    <row r="1040" spans="1:21" x14ac:dyDescent="0.15">
      <c r="A1040" s="199">
        <f t="shared" si="16"/>
        <v>1037</v>
      </c>
      <c r="O1040" s="104"/>
      <c r="U1040" s="181"/>
    </row>
    <row r="1041" spans="1:21" x14ac:dyDescent="0.15">
      <c r="A1041" s="199">
        <f t="shared" si="16"/>
        <v>1038</v>
      </c>
      <c r="O1041" s="104"/>
      <c r="U1041" s="181"/>
    </row>
    <row r="1042" spans="1:21" x14ac:dyDescent="0.15">
      <c r="A1042" s="199">
        <f t="shared" si="16"/>
        <v>1039</v>
      </c>
      <c r="O1042" s="104"/>
      <c r="U1042" s="181"/>
    </row>
    <row r="1043" spans="1:21" x14ac:dyDescent="0.15">
      <c r="A1043" s="199">
        <f t="shared" si="16"/>
        <v>1040</v>
      </c>
      <c r="O1043" s="104"/>
      <c r="U1043" s="181"/>
    </row>
    <row r="1044" spans="1:21" x14ac:dyDescent="0.15">
      <c r="A1044" s="199">
        <f t="shared" si="16"/>
        <v>1041</v>
      </c>
      <c r="O1044" s="104"/>
      <c r="U1044" s="181"/>
    </row>
    <row r="1045" spans="1:21" x14ac:dyDescent="0.15">
      <c r="A1045" s="199">
        <f t="shared" si="16"/>
        <v>1042</v>
      </c>
      <c r="O1045" s="104"/>
      <c r="U1045" s="181"/>
    </row>
    <row r="1046" spans="1:21" x14ac:dyDescent="0.15">
      <c r="A1046" s="199">
        <f t="shared" si="16"/>
        <v>1043</v>
      </c>
      <c r="O1046" s="104"/>
      <c r="U1046" s="181"/>
    </row>
    <row r="1047" spans="1:21" x14ac:dyDescent="0.15">
      <c r="A1047" s="199">
        <f t="shared" si="16"/>
        <v>1044</v>
      </c>
      <c r="O1047" s="104"/>
      <c r="U1047" s="181"/>
    </row>
    <row r="1048" spans="1:21" x14ac:dyDescent="0.15">
      <c r="A1048" s="199">
        <f t="shared" si="16"/>
        <v>1045</v>
      </c>
      <c r="O1048" s="104"/>
      <c r="U1048" s="181"/>
    </row>
    <row r="1049" spans="1:21" x14ac:dyDescent="0.15">
      <c r="A1049" s="199">
        <f t="shared" si="16"/>
        <v>1046</v>
      </c>
      <c r="O1049" s="104"/>
      <c r="U1049" s="181"/>
    </row>
    <row r="1050" spans="1:21" x14ac:dyDescent="0.15">
      <c r="A1050" s="199">
        <f t="shared" si="16"/>
        <v>1047</v>
      </c>
      <c r="O1050" s="104"/>
      <c r="U1050" s="181"/>
    </row>
    <row r="1051" spans="1:21" x14ac:dyDescent="0.15">
      <c r="A1051" s="199">
        <f t="shared" si="16"/>
        <v>1048</v>
      </c>
      <c r="O1051" s="104"/>
      <c r="U1051" s="181"/>
    </row>
    <row r="1052" spans="1:21" x14ac:dyDescent="0.15">
      <c r="A1052" s="199">
        <f t="shared" si="16"/>
        <v>1049</v>
      </c>
      <c r="O1052" s="104"/>
      <c r="U1052" s="181"/>
    </row>
    <row r="1053" spans="1:21" x14ac:dyDescent="0.15">
      <c r="A1053" s="199">
        <f t="shared" si="16"/>
        <v>1050</v>
      </c>
      <c r="O1053" s="104"/>
      <c r="U1053" s="181"/>
    </row>
    <row r="1054" spans="1:21" x14ac:dyDescent="0.15">
      <c r="A1054" s="199">
        <f t="shared" si="16"/>
        <v>1051</v>
      </c>
      <c r="O1054" s="104"/>
      <c r="U1054" s="181"/>
    </row>
    <row r="1055" spans="1:21" x14ac:dyDescent="0.15">
      <c r="A1055" s="199">
        <f t="shared" si="16"/>
        <v>1052</v>
      </c>
      <c r="O1055" s="104"/>
      <c r="U1055" s="181"/>
    </row>
    <row r="1056" spans="1:21" x14ac:dyDescent="0.15">
      <c r="A1056" s="199">
        <f t="shared" si="16"/>
        <v>1053</v>
      </c>
      <c r="O1056" s="104"/>
      <c r="U1056" s="181"/>
    </row>
    <row r="1057" spans="1:21" x14ac:dyDescent="0.15">
      <c r="A1057" s="199">
        <f t="shared" si="16"/>
        <v>1054</v>
      </c>
      <c r="O1057" s="104"/>
      <c r="U1057" s="181"/>
    </row>
    <row r="1058" spans="1:21" x14ac:dyDescent="0.15">
      <c r="A1058" s="199">
        <f t="shared" si="16"/>
        <v>1055</v>
      </c>
      <c r="O1058" s="104"/>
      <c r="U1058" s="181"/>
    </row>
    <row r="1059" spans="1:21" x14ac:dyDescent="0.15">
      <c r="A1059" s="199">
        <f t="shared" si="16"/>
        <v>1056</v>
      </c>
      <c r="O1059" s="104"/>
      <c r="U1059" s="181"/>
    </row>
    <row r="1060" spans="1:21" x14ac:dyDescent="0.15">
      <c r="A1060" s="199">
        <f t="shared" si="16"/>
        <v>1057</v>
      </c>
      <c r="O1060" s="104"/>
      <c r="U1060" s="181"/>
    </row>
    <row r="1061" spans="1:21" x14ac:dyDescent="0.15">
      <c r="A1061" s="199">
        <f t="shared" si="16"/>
        <v>1058</v>
      </c>
      <c r="O1061" s="104"/>
      <c r="U1061" s="181"/>
    </row>
    <row r="1062" spans="1:21" x14ac:dyDescent="0.15">
      <c r="A1062" s="199">
        <f t="shared" si="16"/>
        <v>1059</v>
      </c>
      <c r="O1062" s="104"/>
      <c r="U1062" s="181"/>
    </row>
    <row r="1063" spans="1:21" x14ac:dyDescent="0.15">
      <c r="A1063" s="199">
        <f t="shared" si="16"/>
        <v>1060</v>
      </c>
      <c r="O1063" s="104"/>
      <c r="U1063" s="181"/>
    </row>
    <row r="1064" spans="1:21" x14ac:dyDescent="0.15">
      <c r="A1064" s="199">
        <f t="shared" si="16"/>
        <v>1061</v>
      </c>
      <c r="O1064" s="104"/>
      <c r="U1064" s="181"/>
    </row>
    <row r="1065" spans="1:21" x14ac:dyDescent="0.15">
      <c r="A1065" s="199">
        <f t="shared" si="16"/>
        <v>1062</v>
      </c>
      <c r="O1065" s="104"/>
      <c r="U1065" s="181"/>
    </row>
    <row r="1066" spans="1:21" x14ac:dyDescent="0.15">
      <c r="A1066" s="199">
        <f t="shared" si="16"/>
        <v>1063</v>
      </c>
      <c r="O1066" s="104"/>
      <c r="U1066" s="181"/>
    </row>
    <row r="1067" spans="1:21" x14ac:dyDescent="0.15">
      <c r="A1067" s="199">
        <f t="shared" si="16"/>
        <v>1064</v>
      </c>
      <c r="O1067" s="104"/>
      <c r="U1067" s="181"/>
    </row>
    <row r="1068" spans="1:21" x14ac:dyDescent="0.15">
      <c r="A1068" s="199">
        <f t="shared" si="16"/>
        <v>1065</v>
      </c>
      <c r="O1068" s="104"/>
      <c r="U1068" s="181"/>
    </row>
    <row r="1069" spans="1:21" x14ac:dyDescent="0.15">
      <c r="A1069" s="199">
        <f t="shared" si="16"/>
        <v>1066</v>
      </c>
      <c r="O1069" s="104"/>
      <c r="U1069" s="181"/>
    </row>
    <row r="1070" spans="1:21" x14ac:dyDescent="0.15">
      <c r="A1070" s="199">
        <f t="shared" si="16"/>
        <v>1067</v>
      </c>
      <c r="O1070" s="104"/>
      <c r="U1070" s="181"/>
    </row>
    <row r="1071" spans="1:21" x14ac:dyDescent="0.15">
      <c r="A1071" s="199">
        <f t="shared" si="16"/>
        <v>1068</v>
      </c>
      <c r="O1071" s="104"/>
      <c r="U1071" s="181"/>
    </row>
    <row r="1072" spans="1:21" x14ac:dyDescent="0.15">
      <c r="A1072" s="199">
        <f t="shared" si="16"/>
        <v>1069</v>
      </c>
      <c r="O1072" s="104"/>
      <c r="U1072" s="181"/>
    </row>
    <row r="1073" spans="1:21" x14ac:dyDescent="0.15">
      <c r="A1073" s="199">
        <f t="shared" si="16"/>
        <v>1070</v>
      </c>
      <c r="O1073" s="104"/>
      <c r="U1073" s="181"/>
    </row>
    <row r="1074" spans="1:21" x14ac:dyDescent="0.15">
      <c r="A1074" s="199">
        <f t="shared" si="16"/>
        <v>1071</v>
      </c>
      <c r="O1074" s="104"/>
      <c r="U1074" s="181"/>
    </row>
    <row r="1075" spans="1:21" x14ac:dyDescent="0.15">
      <c r="A1075" s="199">
        <f t="shared" si="16"/>
        <v>1072</v>
      </c>
      <c r="O1075" s="104"/>
      <c r="U1075" s="181"/>
    </row>
    <row r="1076" spans="1:21" x14ac:dyDescent="0.15">
      <c r="A1076" s="199">
        <f t="shared" si="16"/>
        <v>1073</v>
      </c>
      <c r="O1076" s="104"/>
      <c r="U1076" s="181"/>
    </row>
    <row r="1077" spans="1:21" x14ac:dyDescent="0.15">
      <c r="A1077" s="199">
        <f t="shared" si="16"/>
        <v>1074</v>
      </c>
      <c r="O1077" s="104"/>
      <c r="U1077" s="181"/>
    </row>
    <row r="1078" spans="1:21" x14ac:dyDescent="0.15">
      <c r="A1078" s="199">
        <f t="shared" si="16"/>
        <v>1075</v>
      </c>
      <c r="O1078" s="104"/>
      <c r="U1078" s="181"/>
    </row>
    <row r="1079" spans="1:21" x14ac:dyDescent="0.15">
      <c r="A1079" s="199">
        <f t="shared" si="16"/>
        <v>1076</v>
      </c>
      <c r="O1079" s="104"/>
      <c r="U1079" s="181"/>
    </row>
    <row r="1080" spans="1:21" x14ac:dyDescent="0.15">
      <c r="A1080" s="199">
        <f t="shared" si="16"/>
        <v>1077</v>
      </c>
      <c r="O1080" s="104"/>
      <c r="U1080" s="181"/>
    </row>
    <row r="1081" spans="1:21" x14ac:dyDescent="0.15">
      <c r="A1081" s="199">
        <f t="shared" si="16"/>
        <v>1078</v>
      </c>
      <c r="O1081" s="104"/>
      <c r="U1081" s="181"/>
    </row>
    <row r="1082" spans="1:21" x14ac:dyDescent="0.15">
      <c r="A1082" s="199">
        <f t="shared" si="16"/>
        <v>1079</v>
      </c>
      <c r="O1082" s="104"/>
      <c r="U1082" s="181"/>
    </row>
    <row r="1083" spans="1:21" x14ac:dyDescent="0.15">
      <c r="A1083" s="199">
        <f t="shared" si="16"/>
        <v>1080</v>
      </c>
      <c r="O1083" s="104"/>
      <c r="U1083" s="181"/>
    </row>
    <row r="1084" spans="1:21" x14ac:dyDescent="0.15">
      <c r="A1084" s="199">
        <f t="shared" si="16"/>
        <v>1081</v>
      </c>
      <c r="O1084" s="104"/>
      <c r="U1084" s="181"/>
    </row>
    <row r="1085" spans="1:21" x14ac:dyDescent="0.15">
      <c r="A1085" s="199">
        <f t="shared" si="16"/>
        <v>1082</v>
      </c>
      <c r="O1085" s="104"/>
      <c r="U1085" s="181"/>
    </row>
    <row r="1086" spans="1:21" x14ac:dyDescent="0.15">
      <c r="A1086" s="199">
        <f t="shared" si="16"/>
        <v>1083</v>
      </c>
      <c r="O1086" s="104"/>
      <c r="U1086" s="181"/>
    </row>
    <row r="1087" spans="1:21" x14ac:dyDescent="0.15">
      <c r="A1087" s="199">
        <f t="shared" si="16"/>
        <v>1084</v>
      </c>
      <c r="O1087" s="104"/>
      <c r="U1087" s="181"/>
    </row>
    <row r="1088" spans="1:21" x14ac:dyDescent="0.15">
      <c r="A1088" s="199">
        <f t="shared" si="16"/>
        <v>1085</v>
      </c>
      <c r="O1088" s="104"/>
      <c r="U1088" s="181"/>
    </row>
    <row r="1089" spans="1:21" x14ac:dyDescent="0.15">
      <c r="A1089" s="199">
        <f t="shared" si="16"/>
        <v>1086</v>
      </c>
      <c r="O1089" s="104"/>
      <c r="U1089" s="181"/>
    </row>
    <row r="1090" spans="1:21" x14ac:dyDescent="0.15">
      <c r="A1090" s="199">
        <f t="shared" si="16"/>
        <v>1087</v>
      </c>
      <c r="O1090" s="104"/>
      <c r="U1090" s="181"/>
    </row>
    <row r="1091" spans="1:21" x14ac:dyDescent="0.15">
      <c r="A1091" s="199">
        <f t="shared" si="16"/>
        <v>1088</v>
      </c>
      <c r="O1091" s="104"/>
      <c r="U1091" s="181"/>
    </row>
    <row r="1092" spans="1:21" x14ac:dyDescent="0.15">
      <c r="A1092" s="199">
        <f t="shared" si="16"/>
        <v>1089</v>
      </c>
      <c r="O1092" s="104"/>
      <c r="U1092" s="181"/>
    </row>
    <row r="1093" spans="1:21" x14ac:dyDescent="0.15">
      <c r="A1093" s="199">
        <f t="shared" si="16"/>
        <v>1090</v>
      </c>
      <c r="O1093" s="104"/>
      <c r="U1093" s="181"/>
    </row>
    <row r="1094" spans="1:21" x14ac:dyDescent="0.15">
      <c r="A1094" s="199">
        <f t="shared" ref="A1094:A1157" si="17">A1093+1</f>
        <v>1091</v>
      </c>
      <c r="O1094" s="104"/>
      <c r="U1094" s="181"/>
    </row>
    <row r="1095" spans="1:21" x14ac:dyDescent="0.15">
      <c r="A1095" s="199">
        <f t="shared" si="17"/>
        <v>1092</v>
      </c>
      <c r="O1095" s="104"/>
      <c r="U1095" s="181"/>
    </row>
    <row r="1096" spans="1:21" x14ac:dyDescent="0.15">
      <c r="A1096" s="199">
        <f t="shared" si="17"/>
        <v>1093</v>
      </c>
      <c r="O1096" s="104"/>
      <c r="U1096" s="181"/>
    </row>
    <row r="1097" spans="1:21" x14ac:dyDescent="0.15">
      <c r="A1097" s="199">
        <f t="shared" si="17"/>
        <v>1094</v>
      </c>
      <c r="O1097" s="104"/>
      <c r="U1097" s="181"/>
    </row>
    <row r="1098" spans="1:21" x14ac:dyDescent="0.15">
      <c r="A1098" s="199">
        <f t="shared" si="17"/>
        <v>1095</v>
      </c>
      <c r="O1098" s="104"/>
      <c r="U1098" s="181"/>
    </row>
    <row r="1099" spans="1:21" x14ac:dyDescent="0.15">
      <c r="A1099" s="199">
        <f t="shared" si="17"/>
        <v>1096</v>
      </c>
      <c r="O1099" s="104"/>
      <c r="U1099" s="181"/>
    </row>
    <row r="1100" spans="1:21" x14ac:dyDescent="0.15">
      <c r="A1100" s="199">
        <f t="shared" si="17"/>
        <v>1097</v>
      </c>
      <c r="O1100" s="104"/>
      <c r="U1100" s="181"/>
    </row>
    <row r="1101" spans="1:21" x14ac:dyDescent="0.15">
      <c r="A1101" s="199">
        <f t="shared" si="17"/>
        <v>1098</v>
      </c>
      <c r="O1101" s="104"/>
      <c r="U1101" s="181"/>
    </row>
    <row r="1102" spans="1:21" x14ac:dyDescent="0.15">
      <c r="A1102" s="199">
        <f t="shared" si="17"/>
        <v>1099</v>
      </c>
      <c r="O1102" s="104"/>
      <c r="U1102" s="181"/>
    </row>
    <row r="1103" spans="1:21" x14ac:dyDescent="0.15">
      <c r="A1103" s="199">
        <f t="shared" si="17"/>
        <v>1100</v>
      </c>
      <c r="O1103" s="104"/>
      <c r="U1103" s="181"/>
    </row>
    <row r="1104" spans="1:21" x14ac:dyDescent="0.15">
      <c r="A1104" s="199">
        <f t="shared" si="17"/>
        <v>1101</v>
      </c>
      <c r="O1104" s="104"/>
      <c r="U1104" s="181"/>
    </row>
    <row r="1105" spans="1:21" x14ac:dyDescent="0.15">
      <c r="A1105" s="199">
        <f t="shared" si="17"/>
        <v>1102</v>
      </c>
      <c r="O1105" s="104"/>
      <c r="U1105" s="181"/>
    </row>
    <row r="1106" spans="1:21" x14ac:dyDescent="0.15">
      <c r="A1106" s="199">
        <f t="shared" si="17"/>
        <v>1103</v>
      </c>
      <c r="O1106" s="104"/>
      <c r="U1106" s="181"/>
    </row>
    <row r="1107" spans="1:21" x14ac:dyDescent="0.15">
      <c r="A1107" s="199">
        <f t="shared" si="17"/>
        <v>1104</v>
      </c>
      <c r="O1107" s="104"/>
      <c r="U1107" s="181"/>
    </row>
    <row r="1108" spans="1:21" x14ac:dyDescent="0.15">
      <c r="A1108" s="199">
        <f t="shared" si="17"/>
        <v>1105</v>
      </c>
      <c r="O1108" s="104"/>
      <c r="U1108" s="181"/>
    </row>
    <row r="1109" spans="1:21" x14ac:dyDescent="0.15">
      <c r="A1109" s="199">
        <f t="shared" si="17"/>
        <v>1106</v>
      </c>
      <c r="O1109" s="104"/>
      <c r="U1109" s="181"/>
    </row>
    <row r="1110" spans="1:21" x14ac:dyDescent="0.15">
      <c r="A1110" s="199">
        <f t="shared" si="17"/>
        <v>1107</v>
      </c>
      <c r="O1110" s="104"/>
      <c r="U1110" s="181"/>
    </row>
    <row r="1111" spans="1:21" x14ac:dyDescent="0.15">
      <c r="A1111" s="199">
        <f t="shared" si="17"/>
        <v>1108</v>
      </c>
      <c r="O1111" s="104"/>
      <c r="U1111" s="181"/>
    </row>
    <row r="1112" spans="1:21" x14ac:dyDescent="0.15">
      <c r="A1112" s="199">
        <f t="shared" si="17"/>
        <v>1109</v>
      </c>
      <c r="O1112" s="104"/>
      <c r="U1112" s="181"/>
    </row>
    <row r="1113" spans="1:21" x14ac:dyDescent="0.15">
      <c r="A1113" s="199">
        <f t="shared" si="17"/>
        <v>1110</v>
      </c>
      <c r="O1113" s="104"/>
      <c r="U1113" s="181"/>
    </row>
    <row r="1114" spans="1:21" x14ac:dyDescent="0.15">
      <c r="A1114" s="199">
        <f t="shared" si="17"/>
        <v>1111</v>
      </c>
      <c r="O1114" s="104"/>
      <c r="U1114" s="181"/>
    </row>
    <row r="1115" spans="1:21" x14ac:dyDescent="0.15">
      <c r="A1115" s="199">
        <f t="shared" si="17"/>
        <v>1112</v>
      </c>
      <c r="O1115" s="104"/>
      <c r="U1115" s="181"/>
    </row>
    <row r="1116" spans="1:21" x14ac:dyDescent="0.15">
      <c r="A1116" s="199">
        <f t="shared" si="17"/>
        <v>1113</v>
      </c>
      <c r="O1116" s="104"/>
      <c r="U1116" s="181"/>
    </row>
    <row r="1117" spans="1:21" x14ac:dyDescent="0.15">
      <c r="A1117" s="199">
        <f t="shared" si="17"/>
        <v>1114</v>
      </c>
      <c r="O1117" s="104"/>
      <c r="U1117" s="181"/>
    </row>
    <row r="1118" spans="1:21" x14ac:dyDescent="0.15">
      <c r="A1118" s="199">
        <f t="shared" si="17"/>
        <v>1115</v>
      </c>
      <c r="O1118" s="104"/>
      <c r="U1118" s="181"/>
    </row>
    <row r="1119" spans="1:21" x14ac:dyDescent="0.15">
      <c r="A1119" s="199">
        <f t="shared" si="17"/>
        <v>1116</v>
      </c>
      <c r="O1119" s="104"/>
      <c r="U1119" s="181"/>
    </row>
    <row r="1120" spans="1:21" x14ac:dyDescent="0.15">
      <c r="A1120" s="199">
        <f t="shared" si="17"/>
        <v>1117</v>
      </c>
      <c r="O1120" s="104"/>
      <c r="U1120" s="181"/>
    </row>
    <row r="1121" spans="1:21" x14ac:dyDescent="0.15">
      <c r="A1121" s="199">
        <f t="shared" si="17"/>
        <v>1118</v>
      </c>
      <c r="O1121" s="104"/>
      <c r="U1121" s="181"/>
    </row>
    <row r="1122" spans="1:21" x14ac:dyDescent="0.15">
      <c r="A1122" s="199">
        <f t="shared" si="17"/>
        <v>1119</v>
      </c>
      <c r="O1122" s="104"/>
      <c r="U1122" s="181"/>
    </row>
    <row r="1123" spans="1:21" x14ac:dyDescent="0.15">
      <c r="A1123" s="199">
        <f t="shared" si="17"/>
        <v>1120</v>
      </c>
      <c r="O1123" s="104"/>
      <c r="U1123" s="181"/>
    </row>
    <row r="1124" spans="1:21" x14ac:dyDescent="0.15">
      <c r="A1124" s="199">
        <f t="shared" si="17"/>
        <v>1121</v>
      </c>
      <c r="O1124" s="104"/>
      <c r="U1124" s="181"/>
    </row>
    <row r="1125" spans="1:21" x14ac:dyDescent="0.15">
      <c r="A1125" s="199">
        <f t="shared" si="17"/>
        <v>1122</v>
      </c>
      <c r="O1125" s="104"/>
      <c r="U1125" s="181"/>
    </row>
    <row r="1126" spans="1:21" x14ac:dyDescent="0.15">
      <c r="A1126" s="199">
        <f t="shared" si="17"/>
        <v>1123</v>
      </c>
      <c r="O1126" s="104"/>
      <c r="U1126" s="181"/>
    </row>
    <row r="1127" spans="1:21" x14ac:dyDescent="0.15">
      <c r="A1127" s="199">
        <f t="shared" si="17"/>
        <v>1124</v>
      </c>
      <c r="O1127" s="104"/>
      <c r="U1127" s="181"/>
    </row>
    <row r="1128" spans="1:21" x14ac:dyDescent="0.15">
      <c r="A1128" s="199">
        <f t="shared" si="17"/>
        <v>1125</v>
      </c>
      <c r="O1128" s="104"/>
      <c r="U1128" s="181"/>
    </row>
    <row r="1129" spans="1:21" x14ac:dyDescent="0.15">
      <c r="A1129" s="199">
        <f t="shared" si="17"/>
        <v>1126</v>
      </c>
      <c r="O1129" s="104"/>
      <c r="U1129" s="181"/>
    </row>
    <row r="1130" spans="1:21" x14ac:dyDescent="0.15">
      <c r="A1130" s="199">
        <f t="shared" si="17"/>
        <v>1127</v>
      </c>
      <c r="O1130" s="104"/>
      <c r="U1130" s="181"/>
    </row>
    <row r="1131" spans="1:21" x14ac:dyDescent="0.15">
      <c r="A1131" s="199">
        <f t="shared" si="17"/>
        <v>1128</v>
      </c>
      <c r="O1131" s="104"/>
      <c r="U1131" s="181"/>
    </row>
    <row r="1132" spans="1:21" x14ac:dyDescent="0.15">
      <c r="A1132" s="199">
        <f t="shared" si="17"/>
        <v>1129</v>
      </c>
      <c r="O1132" s="104"/>
      <c r="U1132" s="181"/>
    </row>
    <row r="1133" spans="1:21" x14ac:dyDescent="0.15">
      <c r="A1133" s="199">
        <f t="shared" si="17"/>
        <v>1130</v>
      </c>
      <c r="O1133" s="104"/>
      <c r="U1133" s="181"/>
    </row>
    <row r="1134" spans="1:21" x14ac:dyDescent="0.15">
      <c r="A1134" s="199">
        <f t="shared" si="17"/>
        <v>1131</v>
      </c>
      <c r="O1134" s="104"/>
      <c r="U1134" s="181"/>
    </row>
    <row r="1135" spans="1:21" x14ac:dyDescent="0.15">
      <c r="A1135" s="199">
        <f t="shared" si="17"/>
        <v>1132</v>
      </c>
      <c r="O1135" s="104"/>
      <c r="U1135" s="181"/>
    </row>
    <row r="1136" spans="1:21" x14ac:dyDescent="0.15">
      <c r="A1136" s="199">
        <f t="shared" si="17"/>
        <v>1133</v>
      </c>
      <c r="O1136" s="104"/>
      <c r="U1136" s="181"/>
    </row>
    <row r="1137" spans="1:21" x14ac:dyDescent="0.15">
      <c r="A1137" s="199">
        <f t="shared" si="17"/>
        <v>1134</v>
      </c>
      <c r="O1137" s="104"/>
      <c r="U1137" s="181"/>
    </row>
    <row r="1138" spans="1:21" x14ac:dyDescent="0.15">
      <c r="A1138" s="199">
        <f t="shared" si="17"/>
        <v>1135</v>
      </c>
      <c r="O1138" s="104"/>
      <c r="U1138" s="181"/>
    </row>
    <row r="1139" spans="1:21" x14ac:dyDescent="0.15">
      <c r="A1139" s="199">
        <f t="shared" si="17"/>
        <v>1136</v>
      </c>
      <c r="O1139" s="104"/>
      <c r="U1139" s="181"/>
    </row>
    <row r="1140" spans="1:21" x14ac:dyDescent="0.15">
      <c r="A1140" s="199">
        <f t="shared" si="17"/>
        <v>1137</v>
      </c>
      <c r="O1140" s="104"/>
      <c r="U1140" s="181"/>
    </row>
    <row r="1141" spans="1:21" x14ac:dyDescent="0.15">
      <c r="A1141" s="199">
        <f t="shared" si="17"/>
        <v>1138</v>
      </c>
      <c r="O1141" s="104"/>
      <c r="U1141" s="181"/>
    </row>
    <row r="1142" spans="1:21" x14ac:dyDescent="0.15">
      <c r="A1142" s="199">
        <f t="shared" si="17"/>
        <v>1139</v>
      </c>
      <c r="O1142" s="104"/>
      <c r="U1142" s="181"/>
    </row>
    <row r="1143" spans="1:21" x14ac:dyDescent="0.15">
      <c r="A1143" s="199">
        <f t="shared" si="17"/>
        <v>1140</v>
      </c>
      <c r="O1143" s="104"/>
      <c r="U1143" s="181"/>
    </row>
    <row r="1144" spans="1:21" x14ac:dyDescent="0.15">
      <c r="A1144" s="199">
        <f t="shared" si="17"/>
        <v>1141</v>
      </c>
      <c r="O1144" s="104"/>
      <c r="U1144" s="181"/>
    </row>
    <row r="1145" spans="1:21" x14ac:dyDescent="0.15">
      <c r="A1145" s="199">
        <f t="shared" si="17"/>
        <v>1142</v>
      </c>
      <c r="O1145" s="104"/>
      <c r="U1145" s="181"/>
    </row>
    <row r="1146" spans="1:21" x14ac:dyDescent="0.15">
      <c r="A1146" s="199">
        <f t="shared" si="17"/>
        <v>1143</v>
      </c>
      <c r="O1146" s="104"/>
      <c r="U1146" s="181"/>
    </row>
    <row r="1147" spans="1:21" x14ac:dyDescent="0.15">
      <c r="A1147" s="199">
        <f t="shared" si="17"/>
        <v>1144</v>
      </c>
      <c r="O1147" s="104"/>
      <c r="U1147" s="181"/>
    </row>
    <row r="1148" spans="1:21" x14ac:dyDescent="0.15">
      <c r="A1148" s="199">
        <f t="shared" si="17"/>
        <v>1145</v>
      </c>
      <c r="O1148" s="104"/>
      <c r="U1148" s="181"/>
    </row>
    <row r="1149" spans="1:21" x14ac:dyDescent="0.15">
      <c r="A1149" s="199">
        <f t="shared" si="17"/>
        <v>1146</v>
      </c>
      <c r="O1149" s="104"/>
      <c r="U1149" s="181"/>
    </row>
    <row r="1150" spans="1:21" x14ac:dyDescent="0.15">
      <c r="A1150" s="199">
        <f t="shared" si="17"/>
        <v>1147</v>
      </c>
      <c r="O1150" s="104"/>
      <c r="U1150" s="181"/>
    </row>
    <row r="1151" spans="1:21" x14ac:dyDescent="0.15">
      <c r="A1151" s="199">
        <f t="shared" si="17"/>
        <v>1148</v>
      </c>
      <c r="O1151" s="104"/>
      <c r="U1151" s="181"/>
    </row>
    <row r="1152" spans="1:21" x14ac:dyDescent="0.15">
      <c r="A1152" s="199">
        <f t="shared" si="17"/>
        <v>1149</v>
      </c>
      <c r="O1152" s="104"/>
      <c r="U1152" s="181"/>
    </row>
    <row r="1153" spans="1:29" x14ac:dyDescent="0.15">
      <c r="A1153" s="199">
        <f t="shared" si="17"/>
        <v>1150</v>
      </c>
      <c r="O1153" s="104"/>
      <c r="U1153" s="181"/>
    </row>
    <row r="1154" spans="1:29" x14ac:dyDescent="0.15">
      <c r="A1154" s="199">
        <f t="shared" si="17"/>
        <v>1151</v>
      </c>
      <c r="O1154" s="104"/>
      <c r="U1154" s="181"/>
    </row>
    <row r="1155" spans="1:29" x14ac:dyDescent="0.15">
      <c r="A1155" s="199">
        <f t="shared" si="17"/>
        <v>1152</v>
      </c>
      <c r="O1155" s="104"/>
      <c r="U1155" s="181"/>
    </row>
    <row r="1156" spans="1:29" x14ac:dyDescent="0.15">
      <c r="A1156" s="199">
        <f t="shared" si="17"/>
        <v>1153</v>
      </c>
      <c r="O1156" s="104"/>
      <c r="U1156" s="181"/>
    </row>
    <row r="1157" spans="1:29" x14ac:dyDescent="0.15">
      <c r="A1157" s="199">
        <f t="shared" si="17"/>
        <v>1154</v>
      </c>
      <c r="O1157" s="104"/>
      <c r="U1157" s="181"/>
    </row>
    <row r="1158" spans="1:29" x14ac:dyDescent="0.15">
      <c r="A1158" s="199">
        <f t="shared" ref="A1158:A1221" si="18">A1157+1</f>
        <v>1155</v>
      </c>
      <c r="O1158" s="104"/>
      <c r="U1158" s="181"/>
    </row>
    <row r="1159" spans="1:29" x14ac:dyDescent="0.15">
      <c r="A1159" s="199">
        <f t="shared" si="18"/>
        <v>1156</v>
      </c>
      <c r="O1159" s="104"/>
      <c r="U1159" s="181"/>
    </row>
    <row r="1160" spans="1:29" x14ac:dyDescent="0.15">
      <c r="A1160" s="199">
        <f t="shared" si="18"/>
        <v>1157</v>
      </c>
      <c r="O1160" s="104"/>
      <c r="U1160" s="181"/>
    </row>
    <row r="1161" spans="1:29" x14ac:dyDescent="0.15">
      <c r="A1161" s="199">
        <f t="shared" si="18"/>
        <v>1158</v>
      </c>
      <c r="O1161" s="104"/>
      <c r="U1161" s="181"/>
    </row>
    <row r="1162" spans="1:29" x14ac:dyDescent="0.15">
      <c r="A1162" s="199">
        <f t="shared" si="18"/>
        <v>1159</v>
      </c>
      <c r="O1162" s="104"/>
      <c r="U1162" s="181"/>
    </row>
    <row r="1163" spans="1:29" x14ac:dyDescent="0.15">
      <c r="A1163" s="199">
        <f t="shared" si="18"/>
        <v>1160</v>
      </c>
      <c r="O1163" s="104"/>
      <c r="U1163" s="181"/>
    </row>
    <row r="1164" spans="1:29" x14ac:dyDescent="0.15">
      <c r="A1164" s="199">
        <f t="shared" si="18"/>
        <v>1161</v>
      </c>
      <c r="O1164" s="104"/>
      <c r="U1164" s="181"/>
    </row>
    <row r="1165" spans="1:29" x14ac:dyDescent="0.15">
      <c r="A1165" s="199">
        <f t="shared" si="18"/>
        <v>1162</v>
      </c>
      <c r="O1165" s="104"/>
      <c r="U1165" s="181"/>
    </row>
    <row r="1166" spans="1:29" x14ac:dyDescent="0.15">
      <c r="A1166" s="199">
        <f t="shared" si="18"/>
        <v>1163</v>
      </c>
      <c r="O1166" s="104"/>
      <c r="U1166" s="181"/>
    </row>
    <row r="1167" spans="1:29" x14ac:dyDescent="0.15">
      <c r="A1167" s="199">
        <f t="shared" si="18"/>
        <v>1164</v>
      </c>
      <c r="O1167" s="104"/>
      <c r="U1167" s="181"/>
    </row>
    <row r="1168" spans="1:29" x14ac:dyDescent="0.15">
      <c r="A1168" s="199">
        <f t="shared" si="18"/>
        <v>1165</v>
      </c>
      <c r="O1168" s="104"/>
      <c r="U1168" s="181"/>
      <c r="V1168" s="176"/>
      <c r="W1168" s="181"/>
      <c r="X1168" s="181"/>
      <c r="Y1168" s="181"/>
      <c r="Z1168" s="181"/>
      <c r="AA1168" s="181"/>
      <c r="AB1168" s="181"/>
      <c r="AC1168" s="181"/>
    </row>
    <row r="1169" spans="1:29" x14ac:dyDescent="0.15">
      <c r="A1169" s="199">
        <f t="shared" si="18"/>
        <v>1166</v>
      </c>
      <c r="O1169" s="104"/>
      <c r="U1169" s="181"/>
      <c r="V1169" s="176"/>
      <c r="W1169" s="181"/>
      <c r="X1169" s="181"/>
      <c r="Y1169" s="181"/>
      <c r="Z1169" s="181"/>
      <c r="AA1169" s="181"/>
      <c r="AB1169" s="181"/>
      <c r="AC1169" s="181"/>
    </row>
    <row r="1170" spans="1:29" x14ac:dyDescent="0.15">
      <c r="A1170" s="199">
        <f t="shared" si="18"/>
        <v>1167</v>
      </c>
      <c r="O1170" s="104"/>
      <c r="U1170" s="181"/>
      <c r="V1170" s="176"/>
      <c r="W1170" s="181"/>
      <c r="X1170" s="181"/>
      <c r="Y1170" s="181"/>
      <c r="Z1170" s="181"/>
      <c r="AA1170" s="181"/>
      <c r="AB1170" s="181"/>
      <c r="AC1170" s="181"/>
    </row>
    <row r="1171" spans="1:29" x14ac:dyDescent="0.15">
      <c r="A1171" s="199">
        <f t="shared" si="18"/>
        <v>1168</v>
      </c>
      <c r="O1171" s="104"/>
      <c r="U1171" s="181"/>
      <c r="V1171" s="176"/>
      <c r="W1171" s="181"/>
      <c r="X1171" s="181"/>
      <c r="Y1171" s="181"/>
      <c r="Z1171" s="181"/>
      <c r="AA1171" s="181"/>
      <c r="AB1171" s="181"/>
      <c r="AC1171" s="181"/>
    </row>
    <row r="1172" spans="1:29" x14ac:dyDescent="0.15">
      <c r="A1172" s="199">
        <f t="shared" si="18"/>
        <v>1169</v>
      </c>
      <c r="O1172" s="104"/>
      <c r="U1172" s="181"/>
      <c r="V1172" s="176"/>
      <c r="W1172" s="181"/>
      <c r="X1172" s="181"/>
      <c r="Y1172" s="181"/>
      <c r="Z1172" s="181"/>
      <c r="AA1172" s="181"/>
      <c r="AB1172" s="181"/>
      <c r="AC1172" s="181"/>
    </row>
    <row r="1173" spans="1:29" x14ac:dyDescent="0.15">
      <c r="A1173" s="199">
        <f t="shared" si="18"/>
        <v>1170</v>
      </c>
      <c r="O1173" s="104"/>
      <c r="U1173" s="181"/>
      <c r="V1173" s="176"/>
      <c r="W1173" s="181"/>
      <c r="X1173" s="181"/>
      <c r="Y1173" s="181"/>
      <c r="Z1173" s="181"/>
      <c r="AA1173" s="181"/>
      <c r="AB1173" s="181"/>
      <c r="AC1173" s="181"/>
    </row>
    <row r="1174" spans="1:29" x14ac:dyDescent="0.15">
      <c r="A1174" s="199">
        <f t="shared" si="18"/>
        <v>1171</v>
      </c>
      <c r="O1174" s="104"/>
      <c r="U1174" s="181"/>
      <c r="V1174" s="176"/>
      <c r="W1174" s="181"/>
      <c r="X1174" s="181"/>
      <c r="Y1174" s="181"/>
      <c r="Z1174" s="181"/>
      <c r="AA1174" s="181"/>
      <c r="AB1174" s="181"/>
      <c r="AC1174" s="181"/>
    </row>
    <row r="1175" spans="1:29" x14ac:dyDescent="0.15">
      <c r="A1175" s="199">
        <f t="shared" si="18"/>
        <v>1172</v>
      </c>
      <c r="O1175" s="104"/>
      <c r="U1175" s="181"/>
      <c r="V1175" s="176"/>
      <c r="W1175" s="181"/>
      <c r="X1175" s="181"/>
      <c r="Y1175" s="181"/>
      <c r="Z1175" s="181"/>
      <c r="AA1175" s="181"/>
      <c r="AB1175" s="181"/>
      <c r="AC1175" s="181"/>
    </row>
    <row r="1176" spans="1:29" x14ac:dyDescent="0.15">
      <c r="A1176" s="199">
        <f t="shared" si="18"/>
        <v>1173</v>
      </c>
      <c r="O1176" s="104"/>
      <c r="U1176" s="181"/>
      <c r="V1176" s="176"/>
      <c r="W1176" s="181"/>
      <c r="X1176" s="181"/>
      <c r="Y1176" s="181"/>
      <c r="Z1176" s="181"/>
      <c r="AA1176" s="181"/>
      <c r="AB1176" s="181"/>
      <c r="AC1176" s="181"/>
    </row>
    <row r="1177" spans="1:29" x14ac:dyDescent="0.15">
      <c r="A1177" s="199">
        <f t="shared" si="18"/>
        <v>1174</v>
      </c>
      <c r="O1177" s="104"/>
      <c r="U1177" s="181"/>
      <c r="V1177" s="176"/>
      <c r="W1177" s="181"/>
      <c r="X1177" s="181"/>
      <c r="Y1177" s="181"/>
      <c r="Z1177" s="181"/>
      <c r="AA1177" s="181"/>
      <c r="AB1177" s="181"/>
      <c r="AC1177" s="181"/>
    </row>
    <row r="1178" spans="1:29" x14ac:dyDescent="0.15">
      <c r="A1178" s="199">
        <f t="shared" si="18"/>
        <v>1175</v>
      </c>
      <c r="O1178" s="104"/>
      <c r="U1178" s="181"/>
      <c r="V1178" s="176"/>
      <c r="W1178" s="181"/>
      <c r="X1178" s="181"/>
      <c r="Y1178" s="181"/>
      <c r="Z1178" s="181"/>
      <c r="AA1178" s="181"/>
      <c r="AB1178" s="181"/>
      <c r="AC1178" s="181"/>
    </row>
    <row r="1179" spans="1:29" x14ac:dyDescent="0.15">
      <c r="A1179" s="199">
        <f t="shared" si="18"/>
        <v>1176</v>
      </c>
      <c r="O1179" s="104"/>
      <c r="U1179" s="181"/>
      <c r="V1179" s="176"/>
      <c r="W1179" s="181"/>
      <c r="X1179" s="181"/>
      <c r="Y1179" s="181"/>
      <c r="Z1179" s="181"/>
      <c r="AA1179" s="181"/>
      <c r="AB1179" s="181"/>
      <c r="AC1179" s="181"/>
    </row>
    <row r="1180" spans="1:29" x14ac:dyDescent="0.15">
      <c r="A1180" s="199">
        <f t="shared" si="18"/>
        <v>1177</v>
      </c>
      <c r="O1180" s="104"/>
      <c r="U1180" s="181"/>
      <c r="V1180" s="176"/>
      <c r="W1180" s="181"/>
      <c r="X1180" s="181"/>
      <c r="Y1180" s="181"/>
      <c r="Z1180" s="181"/>
      <c r="AA1180" s="181"/>
      <c r="AB1180" s="181"/>
      <c r="AC1180" s="181"/>
    </row>
    <row r="1181" spans="1:29" x14ac:dyDescent="0.15">
      <c r="A1181" s="199">
        <f t="shared" si="18"/>
        <v>1178</v>
      </c>
      <c r="O1181" s="104"/>
      <c r="U1181" s="181"/>
      <c r="V1181" s="176"/>
      <c r="W1181" s="181"/>
      <c r="X1181" s="181"/>
      <c r="Y1181" s="181"/>
      <c r="Z1181" s="181"/>
      <c r="AA1181" s="181"/>
      <c r="AB1181" s="181"/>
      <c r="AC1181" s="181"/>
    </row>
    <row r="1182" spans="1:29" x14ac:dyDescent="0.15">
      <c r="A1182" s="199">
        <f t="shared" si="18"/>
        <v>1179</v>
      </c>
      <c r="O1182" s="104"/>
      <c r="U1182" s="181"/>
      <c r="V1182" s="176"/>
      <c r="W1182" s="181"/>
      <c r="X1182" s="181"/>
      <c r="Y1182" s="181"/>
      <c r="Z1182" s="181"/>
      <c r="AA1182" s="181"/>
      <c r="AB1182" s="181"/>
      <c r="AC1182" s="181"/>
    </row>
    <row r="1183" spans="1:29" x14ac:dyDescent="0.15">
      <c r="A1183" s="199">
        <f t="shared" si="18"/>
        <v>1180</v>
      </c>
      <c r="O1183" s="104"/>
      <c r="U1183" s="181"/>
      <c r="V1183" s="176"/>
      <c r="W1183" s="181"/>
      <c r="X1183" s="181"/>
      <c r="Y1183" s="181"/>
      <c r="Z1183" s="181"/>
      <c r="AA1183" s="181"/>
      <c r="AB1183" s="181"/>
      <c r="AC1183" s="181"/>
    </row>
    <row r="1184" spans="1:29" x14ac:dyDescent="0.15">
      <c r="A1184" s="199">
        <f t="shared" si="18"/>
        <v>1181</v>
      </c>
      <c r="O1184" s="104"/>
      <c r="U1184" s="181"/>
      <c r="V1184" s="176"/>
      <c r="W1184" s="181"/>
      <c r="X1184" s="181"/>
      <c r="Y1184" s="181"/>
      <c r="Z1184" s="181"/>
      <c r="AA1184" s="181"/>
      <c r="AB1184" s="181"/>
      <c r="AC1184" s="181"/>
    </row>
    <row r="1185" spans="1:29" x14ac:dyDescent="0.15">
      <c r="A1185" s="199">
        <f t="shared" si="18"/>
        <v>1182</v>
      </c>
      <c r="O1185" s="104"/>
      <c r="U1185" s="181"/>
      <c r="V1185" s="176"/>
      <c r="W1185" s="181"/>
      <c r="X1185" s="181"/>
      <c r="Y1185" s="181"/>
      <c r="Z1185" s="181"/>
      <c r="AA1185" s="181"/>
      <c r="AB1185" s="181"/>
      <c r="AC1185" s="181"/>
    </row>
    <row r="1186" spans="1:29" x14ac:dyDescent="0.15">
      <c r="A1186" s="199">
        <f t="shared" si="18"/>
        <v>1183</v>
      </c>
      <c r="O1186" s="104"/>
      <c r="U1186" s="181"/>
      <c r="V1186" s="176"/>
      <c r="W1186" s="181"/>
      <c r="X1186" s="181"/>
      <c r="Y1186" s="181"/>
      <c r="Z1186" s="181"/>
      <c r="AA1186" s="181"/>
      <c r="AB1186" s="181"/>
      <c r="AC1186" s="181"/>
    </row>
    <row r="1187" spans="1:29" x14ac:dyDescent="0.15">
      <c r="A1187" s="199">
        <f t="shared" si="18"/>
        <v>1184</v>
      </c>
      <c r="O1187" s="104"/>
      <c r="U1187" s="181"/>
      <c r="V1187" s="176"/>
      <c r="W1187" s="181"/>
      <c r="X1187" s="181"/>
      <c r="Y1187" s="181"/>
      <c r="Z1187" s="181"/>
      <c r="AA1187" s="181"/>
      <c r="AB1187" s="181"/>
      <c r="AC1187" s="181"/>
    </row>
    <row r="1188" spans="1:29" x14ac:dyDescent="0.15">
      <c r="A1188" s="199">
        <f t="shared" si="18"/>
        <v>1185</v>
      </c>
      <c r="O1188" s="104"/>
      <c r="U1188" s="181"/>
      <c r="V1188" s="176"/>
      <c r="W1188" s="181"/>
      <c r="X1188" s="181"/>
      <c r="Y1188" s="181"/>
      <c r="Z1188" s="181"/>
      <c r="AA1188" s="181"/>
      <c r="AB1188" s="181"/>
      <c r="AC1188" s="181"/>
    </row>
    <row r="1189" spans="1:29" x14ac:dyDescent="0.15">
      <c r="A1189" s="199">
        <f t="shared" si="18"/>
        <v>1186</v>
      </c>
      <c r="O1189" s="104"/>
      <c r="U1189" s="181"/>
      <c r="V1189" s="176"/>
      <c r="W1189" s="181"/>
      <c r="X1189" s="181"/>
      <c r="Y1189" s="181"/>
      <c r="Z1189" s="181"/>
      <c r="AA1189" s="181"/>
      <c r="AB1189" s="181"/>
      <c r="AC1189" s="181"/>
    </row>
    <row r="1190" spans="1:29" x14ac:dyDescent="0.15">
      <c r="A1190" s="199">
        <f t="shared" si="18"/>
        <v>1187</v>
      </c>
      <c r="O1190" s="104"/>
      <c r="U1190" s="181"/>
      <c r="V1190" s="176"/>
      <c r="W1190" s="181"/>
      <c r="X1190" s="181"/>
      <c r="Y1190" s="181"/>
      <c r="Z1190" s="181"/>
      <c r="AA1190" s="181"/>
      <c r="AB1190" s="181"/>
      <c r="AC1190" s="181"/>
    </row>
    <row r="1191" spans="1:29" x14ac:dyDescent="0.15">
      <c r="A1191" s="199">
        <f t="shared" si="18"/>
        <v>1188</v>
      </c>
      <c r="O1191" s="104"/>
      <c r="U1191" s="181"/>
      <c r="V1191" s="176"/>
      <c r="W1191" s="181"/>
      <c r="X1191" s="181"/>
      <c r="Y1191" s="181"/>
      <c r="Z1191" s="181"/>
      <c r="AA1191" s="181"/>
      <c r="AB1191" s="181"/>
      <c r="AC1191" s="181"/>
    </row>
    <row r="1192" spans="1:29" x14ac:dyDescent="0.15">
      <c r="A1192" s="199">
        <f t="shared" si="18"/>
        <v>1189</v>
      </c>
      <c r="O1192" s="104"/>
      <c r="U1192" s="181"/>
      <c r="V1192" s="176"/>
      <c r="W1192" s="181"/>
      <c r="X1192" s="181"/>
      <c r="Y1192" s="181"/>
      <c r="Z1192" s="181"/>
      <c r="AA1192" s="181"/>
      <c r="AB1192" s="181"/>
      <c r="AC1192" s="181"/>
    </row>
    <row r="1193" spans="1:29" x14ac:dyDescent="0.15">
      <c r="A1193" s="199">
        <f t="shared" si="18"/>
        <v>1190</v>
      </c>
      <c r="O1193" s="104"/>
      <c r="U1193" s="181"/>
      <c r="V1193" s="176"/>
      <c r="W1193" s="181"/>
      <c r="X1193" s="181"/>
      <c r="Y1193" s="181"/>
      <c r="Z1193" s="181"/>
      <c r="AA1193" s="181"/>
      <c r="AB1193" s="181"/>
      <c r="AC1193" s="181"/>
    </row>
    <row r="1194" spans="1:29" x14ac:dyDescent="0.15">
      <c r="A1194" s="199">
        <f t="shared" si="18"/>
        <v>1191</v>
      </c>
      <c r="O1194" s="104"/>
      <c r="U1194" s="181"/>
      <c r="V1194" s="176"/>
      <c r="W1194" s="181"/>
      <c r="X1194" s="181"/>
      <c r="Y1194" s="181"/>
      <c r="Z1194" s="181"/>
      <c r="AA1194" s="181"/>
      <c r="AB1194" s="181"/>
      <c r="AC1194" s="181"/>
    </row>
    <row r="1195" spans="1:29" x14ac:dyDescent="0.15">
      <c r="A1195" s="199">
        <f t="shared" si="18"/>
        <v>1192</v>
      </c>
      <c r="O1195" s="104"/>
      <c r="U1195" s="181"/>
      <c r="V1195" s="176"/>
      <c r="W1195" s="181"/>
      <c r="X1195" s="181"/>
      <c r="Y1195" s="181"/>
      <c r="Z1195" s="181"/>
      <c r="AA1195" s="181"/>
      <c r="AB1195" s="181"/>
      <c r="AC1195" s="181"/>
    </row>
    <row r="1196" spans="1:29" x14ac:dyDescent="0.15">
      <c r="A1196" s="199">
        <f t="shared" si="18"/>
        <v>1193</v>
      </c>
      <c r="O1196" s="104"/>
      <c r="U1196" s="181"/>
      <c r="V1196" s="176"/>
      <c r="W1196" s="181"/>
      <c r="X1196" s="181"/>
      <c r="Y1196" s="181"/>
      <c r="Z1196" s="181"/>
      <c r="AA1196" s="181"/>
      <c r="AB1196" s="181"/>
      <c r="AC1196" s="181"/>
    </row>
    <row r="1197" spans="1:29" x14ac:dyDescent="0.15">
      <c r="A1197" s="199">
        <f t="shared" si="18"/>
        <v>1194</v>
      </c>
      <c r="O1197" s="104"/>
      <c r="U1197" s="181"/>
      <c r="V1197" s="176"/>
      <c r="W1197" s="181"/>
      <c r="X1197" s="181"/>
      <c r="Y1197" s="181"/>
      <c r="Z1197" s="181"/>
      <c r="AA1197" s="181"/>
      <c r="AB1197" s="181"/>
      <c r="AC1197" s="181"/>
    </row>
    <row r="1198" spans="1:29" x14ac:dyDescent="0.15">
      <c r="A1198" s="199">
        <f t="shared" si="18"/>
        <v>1195</v>
      </c>
      <c r="O1198" s="104"/>
      <c r="U1198" s="181"/>
      <c r="V1198" s="176"/>
      <c r="W1198" s="181"/>
      <c r="X1198" s="181"/>
      <c r="Y1198" s="181"/>
      <c r="Z1198" s="181"/>
      <c r="AA1198" s="181"/>
      <c r="AB1198" s="181"/>
      <c r="AC1198" s="181"/>
    </row>
    <row r="1199" spans="1:29" x14ac:dyDescent="0.15">
      <c r="A1199" s="199">
        <f t="shared" si="18"/>
        <v>1196</v>
      </c>
      <c r="O1199" s="104"/>
      <c r="U1199" s="181"/>
      <c r="V1199" s="176"/>
      <c r="W1199" s="181"/>
      <c r="X1199" s="181"/>
      <c r="Y1199" s="181"/>
      <c r="Z1199" s="181"/>
      <c r="AA1199" s="181"/>
      <c r="AB1199" s="181"/>
      <c r="AC1199" s="181"/>
    </row>
    <row r="1200" spans="1:29" x14ac:dyDescent="0.15">
      <c r="A1200" s="199">
        <f t="shared" si="18"/>
        <v>1197</v>
      </c>
      <c r="O1200" s="104"/>
      <c r="U1200" s="181"/>
      <c r="V1200" s="176"/>
      <c r="W1200" s="181"/>
      <c r="X1200" s="181"/>
      <c r="Y1200" s="181"/>
      <c r="Z1200" s="181"/>
      <c r="AA1200" s="181"/>
      <c r="AB1200" s="181"/>
      <c r="AC1200" s="181"/>
    </row>
    <row r="1201" spans="1:29" x14ac:dyDescent="0.15">
      <c r="A1201" s="199">
        <f t="shared" si="18"/>
        <v>1198</v>
      </c>
      <c r="O1201" s="104"/>
      <c r="U1201" s="181"/>
      <c r="V1201" s="176"/>
      <c r="W1201" s="181"/>
      <c r="X1201" s="181"/>
      <c r="Y1201" s="181"/>
      <c r="Z1201" s="181"/>
      <c r="AA1201" s="181"/>
      <c r="AB1201" s="181"/>
      <c r="AC1201" s="181"/>
    </row>
    <row r="1202" spans="1:29" x14ac:dyDescent="0.15">
      <c r="A1202" s="199">
        <f t="shared" si="18"/>
        <v>1199</v>
      </c>
      <c r="O1202" s="104"/>
      <c r="U1202" s="181"/>
      <c r="V1202" s="176"/>
      <c r="W1202" s="181"/>
      <c r="X1202" s="181"/>
      <c r="Y1202" s="181"/>
      <c r="Z1202" s="181"/>
      <c r="AA1202" s="181"/>
      <c r="AB1202" s="181"/>
      <c r="AC1202" s="181"/>
    </row>
    <row r="1203" spans="1:29" x14ac:dyDescent="0.15">
      <c r="A1203" s="199">
        <f t="shared" si="18"/>
        <v>1200</v>
      </c>
      <c r="O1203" s="104"/>
      <c r="U1203" s="181"/>
      <c r="V1203" s="176"/>
      <c r="W1203" s="181"/>
      <c r="X1203" s="181"/>
      <c r="Y1203" s="181"/>
      <c r="Z1203" s="181"/>
      <c r="AA1203" s="181"/>
      <c r="AB1203" s="181"/>
      <c r="AC1203" s="181"/>
    </row>
    <row r="1204" spans="1:29" x14ac:dyDescent="0.15">
      <c r="A1204" s="199">
        <f t="shared" si="18"/>
        <v>1201</v>
      </c>
      <c r="O1204" s="104"/>
      <c r="U1204" s="181"/>
      <c r="V1204" s="176"/>
      <c r="W1204" s="181"/>
      <c r="X1204" s="181"/>
      <c r="Y1204" s="181"/>
      <c r="Z1204" s="181"/>
      <c r="AA1204" s="181"/>
      <c r="AB1204" s="181"/>
      <c r="AC1204" s="181"/>
    </row>
    <row r="1205" spans="1:29" x14ac:dyDescent="0.15">
      <c r="A1205" s="199">
        <f t="shared" si="18"/>
        <v>1202</v>
      </c>
      <c r="O1205" s="104"/>
      <c r="U1205" s="181"/>
      <c r="V1205" s="176"/>
      <c r="W1205" s="181"/>
      <c r="X1205" s="181"/>
      <c r="Y1205" s="181"/>
      <c r="Z1205" s="181"/>
      <c r="AA1205" s="181"/>
      <c r="AB1205" s="181"/>
      <c r="AC1205" s="181"/>
    </row>
    <row r="1206" spans="1:29" x14ac:dyDescent="0.15">
      <c r="A1206" s="199">
        <f t="shared" si="18"/>
        <v>1203</v>
      </c>
      <c r="O1206" s="104"/>
      <c r="U1206" s="181"/>
      <c r="V1206" s="176"/>
      <c r="W1206" s="181"/>
      <c r="X1206" s="181"/>
      <c r="Y1206" s="181"/>
      <c r="Z1206" s="181"/>
      <c r="AA1206" s="181"/>
      <c r="AB1206" s="181"/>
      <c r="AC1206" s="181"/>
    </row>
    <row r="1207" spans="1:29" x14ac:dyDescent="0.15">
      <c r="A1207" s="199">
        <f t="shared" si="18"/>
        <v>1204</v>
      </c>
      <c r="O1207" s="104"/>
      <c r="U1207" s="181"/>
      <c r="V1207" s="176"/>
      <c r="W1207" s="181"/>
      <c r="X1207" s="181"/>
      <c r="Y1207" s="181"/>
      <c r="Z1207" s="181"/>
      <c r="AA1207" s="181"/>
      <c r="AB1207" s="181"/>
      <c r="AC1207" s="181"/>
    </row>
    <row r="1208" spans="1:29" x14ac:dyDescent="0.15">
      <c r="A1208" s="199">
        <f t="shared" si="18"/>
        <v>1205</v>
      </c>
      <c r="O1208" s="104"/>
      <c r="U1208" s="181"/>
      <c r="V1208" s="176"/>
      <c r="W1208" s="181"/>
      <c r="X1208" s="181"/>
      <c r="Y1208" s="181"/>
      <c r="Z1208" s="181"/>
      <c r="AA1208" s="181"/>
      <c r="AB1208" s="181"/>
      <c r="AC1208" s="181"/>
    </row>
    <row r="1209" spans="1:29" x14ac:dyDescent="0.15">
      <c r="A1209" s="199">
        <f t="shared" si="18"/>
        <v>1206</v>
      </c>
      <c r="O1209" s="104"/>
      <c r="U1209" s="181"/>
      <c r="V1209" s="176"/>
      <c r="W1209" s="181"/>
      <c r="X1209" s="181"/>
      <c r="Y1209" s="181"/>
      <c r="Z1209" s="181"/>
      <c r="AA1209" s="181"/>
      <c r="AB1209" s="181"/>
      <c r="AC1209" s="181"/>
    </row>
    <row r="1210" spans="1:29" x14ac:dyDescent="0.15">
      <c r="A1210" s="199">
        <f t="shared" si="18"/>
        <v>1207</v>
      </c>
      <c r="O1210" s="104"/>
      <c r="U1210" s="181"/>
      <c r="V1210" s="176"/>
      <c r="W1210" s="181"/>
      <c r="X1210" s="181"/>
      <c r="Y1210" s="181"/>
      <c r="Z1210" s="181"/>
      <c r="AA1210" s="181"/>
      <c r="AB1210" s="181"/>
      <c r="AC1210" s="181"/>
    </row>
    <row r="1211" spans="1:29" x14ac:dyDescent="0.15">
      <c r="A1211" s="199">
        <f t="shared" si="18"/>
        <v>1208</v>
      </c>
      <c r="O1211" s="104"/>
      <c r="U1211" s="181"/>
      <c r="V1211" s="176"/>
      <c r="W1211" s="181"/>
      <c r="X1211" s="181"/>
      <c r="Y1211" s="181"/>
      <c r="Z1211" s="181"/>
      <c r="AA1211" s="181"/>
      <c r="AB1211" s="181"/>
      <c r="AC1211" s="181"/>
    </row>
    <row r="1212" spans="1:29" x14ac:dyDescent="0.15">
      <c r="A1212" s="199">
        <f t="shared" si="18"/>
        <v>1209</v>
      </c>
      <c r="O1212" s="104"/>
      <c r="U1212" s="181"/>
      <c r="V1212" s="176"/>
      <c r="W1212" s="181"/>
      <c r="X1212" s="181"/>
      <c r="Y1212" s="181"/>
      <c r="Z1212" s="181"/>
      <c r="AA1212" s="181"/>
      <c r="AB1212" s="181"/>
      <c r="AC1212" s="181"/>
    </row>
    <row r="1213" spans="1:29" x14ac:dyDescent="0.15">
      <c r="A1213" s="199">
        <f t="shared" si="18"/>
        <v>1210</v>
      </c>
      <c r="O1213" s="104"/>
      <c r="U1213" s="181"/>
      <c r="V1213" s="176"/>
      <c r="W1213" s="181"/>
      <c r="X1213" s="181"/>
      <c r="Y1213" s="181"/>
      <c r="Z1213" s="181"/>
      <c r="AA1213" s="181"/>
      <c r="AB1213" s="181"/>
      <c r="AC1213" s="181"/>
    </row>
    <row r="1214" spans="1:29" x14ac:dyDescent="0.15">
      <c r="A1214" s="199">
        <f t="shared" si="18"/>
        <v>1211</v>
      </c>
      <c r="O1214" s="104"/>
      <c r="U1214" s="181"/>
      <c r="V1214" s="176"/>
      <c r="W1214" s="181"/>
      <c r="X1214" s="181"/>
      <c r="Y1214" s="181"/>
      <c r="Z1214" s="181"/>
      <c r="AA1214" s="181"/>
      <c r="AB1214" s="181"/>
      <c r="AC1214" s="181"/>
    </row>
    <row r="1215" spans="1:29" x14ac:dyDescent="0.15">
      <c r="A1215" s="199">
        <f t="shared" si="18"/>
        <v>1212</v>
      </c>
      <c r="O1215" s="104"/>
      <c r="U1215" s="181"/>
      <c r="V1215" s="176"/>
      <c r="W1215" s="181"/>
      <c r="X1215" s="181"/>
      <c r="Y1215" s="181"/>
      <c r="Z1215" s="181"/>
      <c r="AA1215" s="181"/>
      <c r="AB1215" s="181"/>
      <c r="AC1215" s="181"/>
    </row>
    <row r="1216" spans="1:29" x14ac:dyDescent="0.15">
      <c r="A1216" s="199">
        <f t="shared" si="18"/>
        <v>1213</v>
      </c>
      <c r="O1216" s="104"/>
      <c r="U1216" s="181"/>
      <c r="V1216" s="176"/>
      <c r="W1216" s="181"/>
      <c r="X1216" s="181"/>
      <c r="Y1216" s="181"/>
      <c r="Z1216" s="181"/>
      <c r="AA1216" s="181"/>
      <c r="AB1216" s="181"/>
      <c r="AC1216" s="181"/>
    </row>
    <row r="1217" spans="1:29" x14ac:dyDescent="0.15">
      <c r="A1217" s="199">
        <f t="shared" si="18"/>
        <v>1214</v>
      </c>
      <c r="O1217" s="104"/>
      <c r="U1217" s="181"/>
      <c r="V1217" s="176"/>
      <c r="W1217" s="181"/>
      <c r="X1217" s="181"/>
      <c r="Y1217" s="181"/>
      <c r="Z1217" s="181"/>
      <c r="AA1217" s="181"/>
      <c r="AB1217" s="181"/>
      <c r="AC1217" s="181"/>
    </row>
    <row r="1218" spans="1:29" x14ac:dyDescent="0.15">
      <c r="A1218" s="199">
        <f t="shared" si="18"/>
        <v>1215</v>
      </c>
      <c r="O1218" s="104"/>
      <c r="U1218" s="181"/>
      <c r="V1218" s="176"/>
      <c r="W1218" s="181"/>
      <c r="X1218" s="181"/>
      <c r="Y1218" s="181"/>
      <c r="Z1218" s="181"/>
      <c r="AA1218" s="181"/>
      <c r="AB1218" s="181"/>
      <c r="AC1218" s="181"/>
    </row>
    <row r="1219" spans="1:29" x14ac:dyDescent="0.15">
      <c r="A1219" s="199">
        <f t="shared" si="18"/>
        <v>1216</v>
      </c>
      <c r="O1219" s="104"/>
      <c r="U1219" s="181"/>
      <c r="V1219" s="176"/>
      <c r="W1219" s="181"/>
      <c r="X1219" s="181"/>
      <c r="Y1219" s="181"/>
      <c r="Z1219" s="181"/>
      <c r="AA1219" s="181"/>
      <c r="AB1219" s="181"/>
      <c r="AC1219" s="181"/>
    </row>
    <row r="1220" spans="1:29" x14ac:dyDescent="0.15">
      <c r="A1220" s="199">
        <f t="shared" si="18"/>
        <v>1217</v>
      </c>
      <c r="O1220" s="104"/>
      <c r="U1220" s="181"/>
      <c r="V1220" s="176"/>
      <c r="W1220" s="181"/>
      <c r="X1220" s="181"/>
      <c r="Y1220" s="181"/>
      <c r="Z1220" s="181"/>
      <c r="AA1220" s="181"/>
      <c r="AB1220" s="181"/>
      <c r="AC1220" s="181"/>
    </row>
    <row r="1221" spans="1:29" x14ac:dyDescent="0.15">
      <c r="A1221" s="199">
        <f t="shared" si="18"/>
        <v>1218</v>
      </c>
      <c r="O1221" s="104"/>
      <c r="U1221" s="181"/>
      <c r="V1221" s="176"/>
      <c r="W1221" s="181"/>
      <c r="X1221" s="181"/>
      <c r="Y1221" s="181"/>
      <c r="Z1221" s="181"/>
      <c r="AA1221" s="181"/>
      <c r="AB1221" s="181"/>
      <c r="AC1221" s="181"/>
    </row>
    <row r="1222" spans="1:29" x14ac:dyDescent="0.15">
      <c r="A1222" s="199">
        <f t="shared" ref="A1222:A1285" si="19">A1221+1</f>
        <v>1219</v>
      </c>
      <c r="O1222" s="104"/>
      <c r="U1222" s="181"/>
      <c r="V1222" s="176"/>
      <c r="W1222" s="181"/>
      <c r="X1222" s="181"/>
      <c r="Y1222" s="181"/>
      <c r="Z1222" s="181"/>
      <c r="AA1222" s="181"/>
      <c r="AB1222" s="181"/>
      <c r="AC1222" s="181"/>
    </row>
    <row r="1223" spans="1:29" x14ac:dyDescent="0.15">
      <c r="A1223" s="199">
        <f t="shared" si="19"/>
        <v>1220</v>
      </c>
      <c r="O1223" s="104"/>
      <c r="U1223" s="181"/>
      <c r="V1223" s="176"/>
      <c r="W1223" s="181"/>
      <c r="X1223" s="181"/>
      <c r="Y1223" s="181"/>
      <c r="Z1223" s="181"/>
      <c r="AA1223" s="181"/>
      <c r="AB1223" s="181"/>
      <c r="AC1223" s="181"/>
    </row>
    <row r="1224" spans="1:29" x14ac:dyDescent="0.15">
      <c r="A1224" s="199">
        <f t="shared" si="19"/>
        <v>1221</v>
      </c>
      <c r="O1224" s="104"/>
      <c r="U1224" s="181"/>
      <c r="V1224" s="176"/>
      <c r="W1224" s="181"/>
      <c r="X1224" s="181"/>
      <c r="Y1224" s="181"/>
      <c r="Z1224" s="181"/>
      <c r="AA1224" s="181"/>
      <c r="AB1224" s="181"/>
      <c r="AC1224" s="181"/>
    </row>
    <row r="1225" spans="1:29" x14ac:dyDescent="0.15">
      <c r="A1225" s="199">
        <f t="shared" si="19"/>
        <v>1222</v>
      </c>
      <c r="O1225" s="104"/>
      <c r="U1225" s="181"/>
      <c r="V1225" s="176"/>
      <c r="W1225" s="181"/>
      <c r="X1225" s="181"/>
      <c r="Y1225" s="181"/>
      <c r="Z1225" s="181"/>
      <c r="AA1225" s="181"/>
      <c r="AB1225" s="181"/>
      <c r="AC1225" s="181"/>
    </row>
    <row r="1226" spans="1:29" x14ac:dyDescent="0.15">
      <c r="A1226" s="199">
        <f t="shared" si="19"/>
        <v>1223</v>
      </c>
      <c r="O1226" s="104"/>
      <c r="U1226" s="181"/>
      <c r="V1226" s="176"/>
      <c r="W1226" s="181"/>
      <c r="X1226" s="181"/>
      <c r="Y1226" s="181"/>
      <c r="Z1226" s="181"/>
      <c r="AA1226" s="181"/>
      <c r="AB1226" s="181"/>
      <c r="AC1226" s="181"/>
    </row>
    <row r="1227" spans="1:29" x14ac:dyDescent="0.15">
      <c r="A1227" s="199">
        <f t="shared" si="19"/>
        <v>1224</v>
      </c>
      <c r="O1227" s="104"/>
      <c r="U1227" s="181"/>
      <c r="V1227" s="176"/>
      <c r="W1227" s="181"/>
      <c r="X1227" s="181"/>
      <c r="Y1227" s="181"/>
      <c r="Z1227" s="181"/>
      <c r="AA1227" s="181"/>
      <c r="AB1227" s="181"/>
      <c r="AC1227" s="181"/>
    </row>
    <row r="1228" spans="1:29" x14ac:dyDescent="0.15">
      <c r="A1228" s="199">
        <f t="shared" si="19"/>
        <v>1225</v>
      </c>
      <c r="O1228" s="104"/>
      <c r="U1228" s="181"/>
      <c r="V1228" s="176"/>
      <c r="W1228" s="181"/>
      <c r="X1228" s="181"/>
      <c r="Y1228" s="181"/>
      <c r="Z1228" s="181"/>
      <c r="AA1228" s="181"/>
      <c r="AB1228" s="181"/>
      <c r="AC1228" s="181"/>
    </row>
    <row r="1229" spans="1:29" x14ac:dyDescent="0.15">
      <c r="A1229" s="199">
        <f t="shared" si="19"/>
        <v>1226</v>
      </c>
      <c r="O1229" s="104"/>
      <c r="U1229" s="181"/>
      <c r="V1229" s="176"/>
      <c r="W1229" s="181"/>
      <c r="X1229" s="181"/>
      <c r="Y1229" s="181"/>
      <c r="Z1229" s="181"/>
      <c r="AA1229" s="181"/>
      <c r="AB1229" s="181"/>
      <c r="AC1229" s="181"/>
    </row>
    <row r="1230" spans="1:29" x14ac:dyDescent="0.15">
      <c r="A1230" s="199">
        <f t="shared" si="19"/>
        <v>1227</v>
      </c>
      <c r="O1230" s="104"/>
      <c r="U1230" s="181"/>
      <c r="V1230" s="176"/>
      <c r="W1230" s="181"/>
      <c r="X1230" s="181"/>
      <c r="Y1230" s="181"/>
      <c r="Z1230" s="181"/>
      <c r="AA1230" s="181"/>
      <c r="AB1230" s="181"/>
      <c r="AC1230" s="181"/>
    </row>
    <row r="1231" spans="1:29" x14ac:dyDescent="0.15">
      <c r="A1231" s="199">
        <f t="shared" si="19"/>
        <v>1228</v>
      </c>
      <c r="O1231" s="104"/>
      <c r="U1231" s="181"/>
      <c r="V1231" s="176"/>
      <c r="W1231" s="181"/>
      <c r="X1231" s="181"/>
      <c r="Y1231" s="181"/>
      <c r="Z1231" s="181"/>
      <c r="AA1231" s="181"/>
      <c r="AB1231" s="181"/>
      <c r="AC1231" s="181"/>
    </row>
    <row r="1232" spans="1:29" x14ac:dyDescent="0.15">
      <c r="A1232" s="199">
        <f t="shared" si="19"/>
        <v>1229</v>
      </c>
      <c r="O1232" s="104"/>
      <c r="U1232" s="181"/>
      <c r="V1232" s="176"/>
      <c r="W1232" s="181"/>
      <c r="X1232" s="181"/>
      <c r="Y1232" s="181"/>
      <c r="Z1232" s="181"/>
      <c r="AA1232" s="181"/>
      <c r="AB1232" s="181"/>
      <c r="AC1232" s="181"/>
    </row>
    <row r="1233" spans="1:29" x14ac:dyDescent="0.15">
      <c r="A1233" s="199">
        <f t="shared" si="19"/>
        <v>1230</v>
      </c>
      <c r="O1233" s="104"/>
      <c r="U1233" s="181"/>
      <c r="V1233" s="176"/>
      <c r="W1233" s="181"/>
      <c r="X1233" s="181"/>
      <c r="Y1233" s="181"/>
      <c r="Z1233" s="181"/>
      <c r="AA1233" s="181"/>
      <c r="AB1233" s="181"/>
      <c r="AC1233" s="181"/>
    </row>
    <row r="1234" spans="1:29" x14ac:dyDescent="0.15">
      <c r="A1234" s="199">
        <f t="shared" si="19"/>
        <v>1231</v>
      </c>
      <c r="O1234" s="104"/>
      <c r="U1234" s="181"/>
      <c r="V1234" s="176"/>
      <c r="W1234" s="181"/>
      <c r="X1234" s="181"/>
      <c r="Y1234" s="181"/>
      <c r="Z1234" s="181"/>
      <c r="AA1234" s="181"/>
      <c r="AB1234" s="181"/>
      <c r="AC1234" s="181"/>
    </row>
    <row r="1235" spans="1:29" x14ac:dyDescent="0.15">
      <c r="A1235" s="199">
        <f t="shared" si="19"/>
        <v>1232</v>
      </c>
      <c r="O1235" s="104"/>
      <c r="U1235" s="181"/>
      <c r="V1235" s="176"/>
      <c r="W1235" s="181"/>
      <c r="X1235" s="181"/>
      <c r="Y1235" s="181"/>
      <c r="Z1235" s="181"/>
      <c r="AA1235" s="181"/>
      <c r="AB1235" s="181"/>
      <c r="AC1235" s="181"/>
    </row>
    <row r="1236" spans="1:29" x14ac:dyDescent="0.15">
      <c r="A1236" s="199">
        <f t="shared" si="19"/>
        <v>1233</v>
      </c>
      <c r="O1236" s="104"/>
      <c r="U1236" s="181"/>
      <c r="V1236" s="176"/>
      <c r="W1236" s="181"/>
      <c r="X1236" s="181"/>
      <c r="Y1236" s="181"/>
      <c r="Z1236" s="181"/>
      <c r="AA1236" s="181"/>
      <c r="AB1236" s="181"/>
      <c r="AC1236" s="181"/>
    </row>
    <row r="1237" spans="1:29" x14ac:dyDescent="0.15">
      <c r="A1237" s="199">
        <f t="shared" si="19"/>
        <v>1234</v>
      </c>
      <c r="O1237" s="104"/>
      <c r="U1237" s="181"/>
      <c r="V1237" s="176"/>
      <c r="W1237" s="181"/>
      <c r="X1237" s="181"/>
      <c r="Y1237" s="181"/>
      <c r="Z1237" s="181"/>
      <c r="AA1237" s="181"/>
      <c r="AB1237" s="181"/>
      <c r="AC1237" s="181"/>
    </row>
    <row r="1238" spans="1:29" x14ac:dyDescent="0.15">
      <c r="A1238" s="199">
        <f t="shared" si="19"/>
        <v>1235</v>
      </c>
      <c r="O1238" s="104"/>
      <c r="U1238" s="181"/>
      <c r="V1238" s="176"/>
      <c r="W1238" s="181"/>
      <c r="X1238" s="181"/>
      <c r="Y1238" s="181"/>
      <c r="Z1238" s="181"/>
      <c r="AA1238" s="181"/>
      <c r="AB1238" s="181"/>
      <c r="AC1238" s="181"/>
    </row>
    <row r="1239" spans="1:29" x14ac:dyDescent="0.15">
      <c r="A1239" s="199">
        <f t="shared" si="19"/>
        <v>1236</v>
      </c>
      <c r="O1239" s="104"/>
      <c r="U1239" s="181"/>
      <c r="V1239" s="176"/>
      <c r="W1239" s="181"/>
      <c r="X1239" s="181"/>
      <c r="Y1239" s="181"/>
      <c r="Z1239" s="181"/>
      <c r="AA1239" s="181"/>
      <c r="AB1239" s="181"/>
      <c r="AC1239" s="181"/>
    </row>
    <row r="1240" spans="1:29" x14ac:dyDescent="0.15">
      <c r="A1240" s="199">
        <f t="shared" si="19"/>
        <v>1237</v>
      </c>
      <c r="O1240" s="104"/>
      <c r="U1240" s="181"/>
      <c r="V1240" s="176"/>
      <c r="W1240" s="181"/>
      <c r="X1240" s="181"/>
      <c r="Y1240" s="181"/>
      <c r="Z1240" s="181"/>
      <c r="AA1240" s="181"/>
      <c r="AB1240" s="181"/>
      <c r="AC1240" s="181"/>
    </row>
    <row r="1241" spans="1:29" x14ac:dyDescent="0.15">
      <c r="A1241" s="199">
        <f t="shared" si="19"/>
        <v>1238</v>
      </c>
      <c r="O1241" s="104"/>
      <c r="U1241" s="181"/>
      <c r="V1241" s="176"/>
      <c r="W1241" s="181"/>
      <c r="X1241" s="181"/>
      <c r="Y1241" s="181"/>
      <c r="Z1241" s="181"/>
      <c r="AA1241" s="181"/>
      <c r="AB1241" s="181"/>
      <c r="AC1241" s="181"/>
    </row>
    <row r="1242" spans="1:29" x14ac:dyDescent="0.15">
      <c r="A1242" s="199">
        <f t="shared" si="19"/>
        <v>1239</v>
      </c>
      <c r="O1242" s="104"/>
      <c r="U1242" s="181"/>
      <c r="V1242" s="176"/>
      <c r="W1242" s="181"/>
      <c r="X1242" s="181"/>
      <c r="Y1242" s="181"/>
      <c r="Z1242" s="181"/>
      <c r="AA1242" s="181"/>
      <c r="AB1242" s="181"/>
      <c r="AC1242" s="181"/>
    </row>
    <row r="1243" spans="1:29" x14ac:dyDescent="0.15">
      <c r="A1243" s="199">
        <f t="shared" si="19"/>
        <v>1240</v>
      </c>
      <c r="O1243" s="104"/>
      <c r="U1243" s="181"/>
      <c r="V1243" s="176"/>
      <c r="W1243" s="181"/>
      <c r="X1243" s="181"/>
      <c r="Y1243" s="181"/>
      <c r="Z1243" s="181"/>
      <c r="AA1243" s="181"/>
      <c r="AB1243" s="181"/>
      <c r="AC1243" s="181"/>
    </row>
    <row r="1244" spans="1:29" x14ac:dyDescent="0.15">
      <c r="A1244" s="199">
        <f t="shared" si="19"/>
        <v>1241</v>
      </c>
      <c r="O1244" s="104"/>
      <c r="U1244" s="181"/>
      <c r="V1244" s="176"/>
      <c r="W1244" s="181"/>
      <c r="X1244" s="181"/>
      <c r="Y1244" s="181"/>
      <c r="Z1244" s="181"/>
      <c r="AA1244" s="181"/>
      <c r="AB1244" s="181"/>
      <c r="AC1244" s="181"/>
    </row>
    <row r="1245" spans="1:29" x14ac:dyDescent="0.15">
      <c r="A1245" s="199">
        <f t="shared" si="19"/>
        <v>1242</v>
      </c>
      <c r="O1245" s="104"/>
      <c r="U1245" s="181"/>
      <c r="V1245" s="176"/>
      <c r="W1245" s="181"/>
      <c r="X1245" s="181"/>
      <c r="Y1245" s="181"/>
      <c r="Z1245" s="181"/>
      <c r="AA1245" s="181"/>
      <c r="AB1245" s="181"/>
      <c r="AC1245" s="181"/>
    </row>
    <row r="1246" spans="1:29" x14ac:dyDescent="0.15">
      <c r="A1246" s="199">
        <f t="shared" si="19"/>
        <v>1243</v>
      </c>
      <c r="O1246" s="104"/>
      <c r="U1246" s="181"/>
      <c r="V1246" s="176"/>
      <c r="W1246" s="181"/>
      <c r="X1246" s="181"/>
      <c r="Y1246" s="181"/>
      <c r="Z1246" s="181"/>
      <c r="AA1246" s="181"/>
      <c r="AB1246" s="181"/>
      <c r="AC1246" s="181"/>
    </row>
    <row r="1247" spans="1:29" x14ac:dyDescent="0.15">
      <c r="A1247" s="199">
        <f t="shared" si="19"/>
        <v>1244</v>
      </c>
      <c r="O1247" s="104"/>
      <c r="U1247" s="181"/>
      <c r="V1247" s="176"/>
      <c r="W1247" s="181"/>
      <c r="X1247" s="181"/>
      <c r="Y1247" s="181"/>
      <c r="Z1247" s="181"/>
      <c r="AA1247" s="181"/>
      <c r="AB1247" s="181"/>
      <c r="AC1247" s="181"/>
    </row>
    <row r="1248" spans="1:29" x14ac:dyDescent="0.15">
      <c r="A1248" s="199">
        <f t="shared" si="19"/>
        <v>1245</v>
      </c>
      <c r="O1248" s="104"/>
      <c r="U1248" s="181"/>
      <c r="V1248" s="176"/>
      <c r="W1248" s="181"/>
      <c r="X1248" s="181"/>
      <c r="Y1248" s="181"/>
      <c r="Z1248" s="181"/>
      <c r="AA1248" s="181"/>
      <c r="AB1248" s="181"/>
      <c r="AC1248" s="181"/>
    </row>
    <row r="1249" spans="1:29" x14ac:dyDescent="0.15">
      <c r="A1249" s="199">
        <f t="shared" si="19"/>
        <v>1246</v>
      </c>
      <c r="O1249" s="104"/>
      <c r="U1249" s="181"/>
      <c r="V1249" s="176"/>
      <c r="W1249" s="181"/>
      <c r="X1249" s="181"/>
      <c r="Y1249" s="181"/>
      <c r="Z1249" s="181"/>
      <c r="AA1249" s="181"/>
      <c r="AB1249" s="181"/>
      <c r="AC1249" s="181"/>
    </row>
    <row r="1250" spans="1:29" x14ac:dyDescent="0.15">
      <c r="A1250" s="199">
        <f t="shared" si="19"/>
        <v>1247</v>
      </c>
      <c r="O1250" s="104"/>
      <c r="U1250" s="181"/>
      <c r="V1250" s="176"/>
      <c r="W1250" s="181"/>
      <c r="X1250" s="181"/>
      <c r="Y1250" s="181"/>
      <c r="Z1250" s="181"/>
      <c r="AA1250" s="181"/>
      <c r="AB1250" s="181"/>
      <c r="AC1250" s="181"/>
    </row>
    <row r="1251" spans="1:29" x14ac:dyDescent="0.15">
      <c r="A1251" s="199">
        <f t="shared" si="19"/>
        <v>1248</v>
      </c>
      <c r="O1251" s="104"/>
      <c r="U1251" s="181"/>
      <c r="V1251" s="176"/>
      <c r="W1251" s="181"/>
      <c r="X1251" s="181"/>
      <c r="Y1251" s="181"/>
      <c r="Z1251" s="181"/>
      <c r="AA1251" s="181"/>
      <c r="AB1251" s="181"/>
      <c r="AC1251" s="181"/>
    </row>
    <row r="1252" spans="1:29" x14ac:dyDescent="0.15">
      <c r="A1252" s="199">
        <f t="shared" si="19"/>
        <v>1249</v>
      </c>
      <c r="O1252" s="104"/>
      <c r="U1252" s="181"/>
      <c r="V1252" s="176"/>
      <c r="W1252" s="181"/>
      <c r="X1252" s="181"/>
      <c r="Y1252" s="181"/>
      <c r="Z1252" s="181"/>
      <c r="AA1252" s="181"/>
      <c r="AB1252" s="181"/>
      <c r="AC1252" s="181"/>
    </row>
    <row r="1253" spans="1:29" x14ac:dyDescent="0.15">
      <c r="A1253" s="199">
        <f t="shared" si="19"/>
        <v>1250</v>
      </c>
      <c r="O1253" s="104"/>
      <c r="U1253" s="181"/>
      <c r="V1253" s="176"/>
      <c r="W1253" s="181"/>
      <c r="X1253" s="181"/>
      <c r="Y1253" s="181"/>
      <c r="Z1253" s="181"/>
      <c r="AA1253" s="181"/>
      <c r="AB1253" s="181"/>
      <c r="AC1253" s="181"/>
    </row>
    <row r="1254" spans="1:29" x14ac:dyDescent="0.15">
      <c r="A1254" s="199">
        <f t="shared" si="19"/>
        <v>1251</v>
      </c>
      <c r="O1254" s="104"/>
      <c r="U1254" s="181"/>
      <c r="V1254" s="176"/>
      <c r="W1254" s="181"/>
      <c r="X1254" s="181"/>
      <c r="Y1254" s="181"/>
      <c r="Z1254" s="181"/>
      <c r="AA1254" s="181"/>
      <c r="AB1254" s="181"/>
      <c r="AC1254" s="181"/>
    </row>
    <row r="1255" spans="1:29" x14ac:dyDescent="0.15">
      <c r="A1255" s="199">
        <f t="shared" si="19"/>
        <v>1252</v>
      </c>
      <c r="O1255" s="104"/>
      <c r="U1255" s="181"/>
      <c r="V1255" s="176"/>
      <c r="W1255" s="181"/>
      <c r="X1255" s="181"/>
      <c r="Y1255" s="181"/>
      <c r="Z1255" s="181"/>
      <c r="AA1255" s="181"/>
      <c r="AB1255" s="181"/>
      <c r="AC1255" s="181"/>
    </row>
    <row r="1256" spans="1:29" x14ac:dyDescent="0.15">
      <c r="A1256" s="199">
        <f t="shared" si="19"/>
        <v>1253</v>
      </c>
      <c r="O1256" s="104"/>
      <c r="U1256" s="181"/>
      <c r="V1256" s="176"/>
      <c r="W1256" s="181"/>
      <c r="X1256" s="181"/>
      <c r="Y1256" s="181"/>
      <c r="Z1256" s="181"/>
      <c r="AA1256" s="181"/>
      <c r="AB1256" s="181"/>
      <c r="AC1256" s="181"/>
    </row>
    <row r="1257" spans="1:29" x14ac:dyDescent="0.15">
      <c r="A1257" s="199">
        <f t="shared" si="19"/>
        <v>1254</v>
      </c>
      <c r="O1257" s="104"/>
      <c r="U1257" s="181"/>
      <c r="V1257" s="176"/>
      <c r="W1257" s="181"/>
      <c r="X1257" s="181"/>
      <c r="Y1257" s="181"/>
      <c r="Z1257" s="181"/>
      <c r="AA1257" s="181"/>
      <c r="AB1257" s="181"/>
      <c r="AC1257" s="181"/>
    </row>
    <row r="1258" spans="1:29" x14ac:dyDescent="0.15">
      <c r="A1258" s="199">
        <f t="shared" si="19"/>
        <v>1255</v>
      </c>
      <c r="O1258" s="104"/>
      <c r="U1258" s="181"/>
      <c r="V1258" s="176"/>
      <c r="W1258" s="181"/>
      <c r="X1258" s="181"/>
      <c r="Y1258" s="181"/>
      <c r="Z1258" s="181"/>
      <c r="AA1258" s="181"/>
      <c r="AB1258" s="181"/>
      <c r="AC1258" s="181"/>
    </row>
    <row r="1259" spans="1:29" x14ac:dyDescent="0.15">
      <c r="A1259" s="199">
        <f t="shared" si="19"/>
        <v>1256</v>
      </c>
      <c r="O1259" s="104"/>
      <c r="U1259" s="181"/>
      <c r="V1259" s="176"/>
      <c r="W1259" s="181"/>
      <c r="X1259" s="181"/>
      <c r="Y1259" s="181"/>
      <c r="Z1259" s="181"/>
      <c r="AA1259" s="181"/>
      <c r="AB1259" s="181"/>
      <c r="AC1259" s="181"/>
    </row>
    <row r="1260" spans="1:29" x14ac:dyDescent="0.15">
      <c r="A1260" s="199">
        <f t="shared" si="19"/>
        <v>1257</v>
      </c>
      <c r="O1260" s="104"/>
      <c r="U1260" s="181"/>
      <c r="V1260" s="176"/>
      <c r="W1260" s="181"/>
      <c r="X1260" s="181"/>
      <c r="Y1260" s="181"/>
      <c r="Z1260" s="181"/>
      <c r="AA1260" s="181"/>
      <c r="AB1260" s="181"/>
      <c r="AC1260" s="181"/>
    </row>
    <row r="1261" spans="1:29" x14ac:dyDescent="0.15">
      <c r="A1261" s="199">
        <f t="shared" si="19"/>
        <v>1258</v>
      </c>
      <c r="O1261" s="104"/>
      <c r="U1261" s="181"/>
      <c r="V1261" s="176"/>
      <c r="W1261" s="181"/>
      <c r="X1261" s="181"/>
      <c r="Y1261" s="181"/>
      <c r="Z1261" s="181"/>
      <c r="AA1261" s="181"/>
      <c r="AB1261" s="181"/>
      <c r="AC1261" s="181"/>
    </row>
    <row r="1262" spans="1:29" x14ac:dyDescent="0.15">
      <c r="A1262" s="199">
        <f t="shared" si="19"/>
        <v>1259</v>
      </c>
      <c r="O1262" s="104"/>
      <c r="U1262" s="181"/>
      <c r="V1262" s="176"/>
      <c r="W1262" s="181"/>
      <c r="X1262" s="181"/>
      <c r="Y1262" s="181"/>
      <c r="Z1262" s="181"/>
      <c r="AA1262" s="181"/>
      <c r="AB1262" s="181"/>
      <c r="AC1262" s="181"/>
    </row>
    <row r="1263" spans="1:29" x14ac:dyDescent="0.15">
      <c r="A1263" s="199">
        <f t="shared" si="19"/>
        <v>1260</v>
      </c>
      <c r="O1263" s="104"/>
      <c r="U1263" s="181"/>
      <c r="V1263" s="176"/>
      <c r="W1263" s="181"/>
      <c r="X1263" s="181"/>
      <c r="Y1263" s="181"/>
      <c r="Z1263" s="181"/>
      <c r="AA1263" s="181"/>
      <c r="AB1263" s="181"/>
      <c r="AC1263" s="181"/>
    </row>
    <row r="1264" spans="1:29" x14ac:dyDescent="0.15">
      <c r="A1264" s="199">
        <f t="shared" si="19"/>
        <v>1261</v>
      </c>
      <c r="O1264" s="104"/>
      <c r="U1264" s="181"/>
      <c r="V1264" s="176"/>
      <c r="W1264" s="181"/>
      <c r="X1264" s="181"/>
      <c r="Y1264" s="181"/>
      <c r="Z1264" s="181"/>
      <c r="AA1264" s="181"/>
      <c r="AB1264" s="181"/>
      <c r="AC1264" s="181"/>
    </row>
    <row r="1265" spans="1:29" x14ac:dyDescent="0.15">
      <c r="A1265" s="199">
        <f t="shared" si="19"/>
        <v>1262</v>
      </c>
      <c r="O1265" s="104"/>
      <c r="U1265" s="181"/>
      <c r="V1265" s="176"/>
      <c r="W1265" s="181"/>
      <c r="X1265" s="181"/>
      <c r="Y1265" s="181"/>
      <c r="Z1265" s="181"/>
      <c r="AA1265" s="181"/>
      <c r="AB1265" s="181"/>
      <c r="AC1265" s="181"/>
    </row>
    <row r="1266" spans="1:29" x14ac:dyDescent="0.15">
      <c r="A1266" s="199">
        <f t="shared" si="19"/>
        <v>1263</v>
      </c>
      <c r="O1266" s="104"/>
      <c r="U1266" s="181"/>
      <c r="V1266" s="176"/>
      <c r="W1266" s="181"/>
      <c r="X1266" s="181"/>
      <c r="Y1266" s="181"/>
      <c r="Z1266" s="181"/>
      <c r="AA1266" s="181"/>
      <c r="AB1266" s="181"/>
      <c r="AC1266" s="181"/>
    </row>
    <row r="1267" spans="1:29" x14ac:dyDescent="0.15">
      <c r="A1267" s="199">
        <f t="shared" si="19"/>
        <v>1264</v>
      </c>
      <c r="O1267" s="104"/>
      <c r="U1267" s="181"/>
      <c r="V1267" s="176"/>
      <c r="W1267" s="181"/>
      <c r="X1267" s="181"/>
      <c r="Y1267" s="181"/>
      <c r="Z1267" s="181"/>
      <c r="AA1267" s="181"/>
      <c r="AB1267" s="181"/>
      <c r="AC1267" s="181"/>
    </row>
    <row r="1268" spans="1:29" x14ac:dyDescent="0.15">
      <c r="A1268" s="199">
        <f t="shared" si="19"/>
        <v>1265</v>
      </c>
      <c r="O1268" s="104"/>
      <c r="U1268" s="181"/>
      <c r="V1268" s="176"/>
      <c r="W1268" s="181"/>
      <c r="X1268" s="181"/>
      <c r="Y1268" s="181"/>
      <c r="Z1268" s="181"/>
      <c r="AA1268" s="181"/>
      <c r="AB1268" s="181"/>
      <c r="AC1268" s="181"/>
    </row>
    <row r="1269" spans="1:29" x14ac:dyDescent="0.15">
      <c r="A1269" s="199">
        <f t="shared" si="19"/>
        <v>1266</v>
      </c>
      <c r="O1269" s="104"/>
      <c r="U1269" s="181"/>
      <c r="V1269" s="176"/>
      <c r="W1269" s="181"/>
      <c r="X1269" s="181"/>
      <c r="Y1269" s="181"/>
      <c r="Z1269" s="181"/>
      <c r="AA1269" s="181"/>
      <c r="AB1269" s="181"/>
      <c r="AC1269" s="181"/>
    </row>
    <row r="1270" spans="1:29" x14ac:dyDescent="0.15">
      <c r="A1270" s="199">
        <f t="shared" si="19"/>
        <v>1267</v>
      </c>
      <c r="O1270" s="104"/>
      <c r="U1270" s="181"/>
      <c r="V1270" s="176"/>
      <c r="W1270" s="181"/>
      <c r="X1270" s="181"/>
      <c r="Y1270" s="181"/>
      <c r="Z1270" s="181"/>
      <c r="AA1270" s="181"/>
      <c r="AB1270" s="181"/>
      <c r="AC1270" s="181"/>
    </row>
    <row r="1271" spans="1:29" x14ac:dyDescent="0.15">
      <c r="A1271" s="199">
        <f t="shared" si="19"/>
        <v>1268</v>
      </c>
      <c r="O1271" s="104"/>
      <c r="U1271" s="181"/>
      <c r="V1271" s="176"/>
      <c r="W1271" s="181"/>
      <c r="X1271" s="181"/>
      <c r="Y1271" s="181"/>
      <c r="Z1271" s="181"/>
      <c r="AA1271" s="181"/>
      <c r="AB1271" s="181"/>
      <c r="AC1271" s="181"/>
    </row>
    <row r="1272" spans="1:29" x14ac:dyDescent="0.15">
      <c r="A1272" s="199">
        <f t="shared" si="19"/>
        <v>1269</v>
      </c>
      <c r="O1272" s="104"/>
      <c r="U1272" s="181"/>
      <c r="V1272" s="176"/>
      <c r="W1272" s="181"/>
      <c r="X1272" s="181"/>
      <c r="Y1272" s="181"/>
      <c r="Z1272" s="181"/>
      <c r="AA1272" s="181"/>
      <c r="AB1272" s="181"/>
      <c r="AC1272" s="181"/>
    </row>
    <row r="1273" spans="1:29" x14ac:dyDescent="0.15">
      <c r="A1273" s="199">
        <f t="shared" si="19"/>
        <v>1270</v>
      </c>
      <c r="O1273" s="104"/>
      <c r="U1273" s="181"/>
      <c r="V1273" s="176"/>
      <c r="W1273" s="181"/>
      <c r="X1273" s="181"/>
      <c r="Y1273" s="181"/>
      <c r="Z1273" s="181"/>
      <c r="AA1273" s="181"/>
      <c r="AB1273" s="181"/>
      <c r="AC1273" s="181"/>
    </row>
    <row r="1274" spans="1:29" x14ac:dyDescent="0.15">
      <c r="A1274" s="199">
        <f t="shared" si="19"/>
        <v>1271</v>
      </c>
      <c r="O1274" s="104"/>
      <c r="U1274" s="181"/>
      <c r="V1274" s="176"/>
      <c r="W1274" s="181"/>
      <c r="X1274" s="181"/>
      <c r="Y1274" s="181"/>
      <c r="Z1274" s="181"/>
      <c r="AA1274" s="181"/>
      <c r="AB1274" s="181"/>
      <c r="AC1274" s="181"/>
    </row>
    <row r="1275" spans="1:29" x14ac:dyDescent="0.15">
      <c r="A1275" s="199">
        <f t="shared" si="19"/>
        <v>1272</v>
      </c>
      <c r="O1275" s="104"/>
      <c r="U1275" s="181"/>
      <c r="V1275" s="176"/>
      <c r="W1275" s="181"/>
      <c r="X1275" s="181"/>
      <c r="Y1275" s="181"/>
      <c r="Z1275" s="181"/>
      <c r="AA1275" s="181"/>
      <c r="AB1275" s="181"/>
      <c r="AC1275" s="181"/>
    </row>
    <row r="1276" spans="1:29" x14ac:dyDescent="0.15">
      <c r="A1276" s="199">
        <f t="shared" si="19"/>
        <v>1273</v>
      </c>
      <c r="O1276" s="104"/>
      <c r="U1276" s="181"/>
      <c r="V1276" s="176"/>
      <c r="W1276" s="181"/>
      <c r="X1276" s="181"/>
      <c r="Y1276" s="181"/>
      <c r="Z1276" s="181"/>
      <c r="AA1276" s="181"/>
      <c r="AB1276" s="181"/>
      <c r="AC1276" s="181"/>
    </row>
    <row r="1277" spans="1:29" x14ac:dyDescent="0.15">
      <c r="A1277" s="199">
        <f t="shared" si="19"/>
        <v>1274</v>
      </c>
      <c r="O1277" s="104"/>
      <c r="U1277" s="181"/>
      <c r="V1277" s="176"/>
      <c r="W1277" s="181"/>
      <c r="X1277" s="181"/>
      <c r="Y1277" s="181"/>
      <c r="Z1277" s="181"/>
      <c r="AA1277" s="181"/>
      <c r="AB1277" s="181"/>
      <c r="AC1277" s="181"/>
    </row>
    <row r="1278" spans="1:29" x14ac:dyDescent="0.15">
      <c r="A1278" s="199">
        <f t="shared" si="19"/>
        <v>1275</v>
      </c>
      <c r="O1278" s="104"/>
      <c r="U1278" s="181"/>
    </row>
    <row r="1279" spans="1:29" x14ac:dyDescent="0.15">
      <c r="A1279" s="199">
        <f t="shared" si="19"/>
        <v>1276</v>
      </c>
      <c r="O1279" s="104"/>
      <c r="U1279" s="181"/>
    </row>
    <row r="1280" spans="1:29" x14ac:dyDescent="0.15">
      <c r="A1280" s="199">
        <f t="shared" si="19"/>
        <v>1277</v>
      </c>
      <c r="O1280" s="104"/>
      <c r="U1280" s="181"/>
    </row>
    <row r="1281" spans="1:21" x14ac:dyDescent="0.15">
      <c r="A1281" s="199">
        <f t="shared" si="19"/>
        <v>1278</v>
      </c>
      <c r="O1281" s="104"/>
      <c r="U1281" s="181"/>
    </row>
    <row r="1282" spans="1:21" x14ac:dyDescent="0.15">
      <c r="A1282" s="199">
        <f t="shared" si="19"/>
        <v>1279</v>
      </c>
      <c r="O1282" s="104"/>
      <c r="U1282" s="181"/>
    </row>
    <row r="1283" spans="1:21" x14ac:dyDescent="0.15">
      <c r="A1283" s="199">
        <f t="shared" si="19"/>
        <v>1280</v>
      </c>
      <c r="O1283" s="104"/>
      <c r="U1283" s="181"/>
    </row>
    <row r="1284" spans="1:21" x14ac:dyDescent="0.15">
      <c r="A1284" s="199">
        <f t="shared" si="19"/>
        <v>1281</v>
      </c>
      <c r="O1284" s="104"/>
      <c r="U1284" s="181"/>
    </row>
    <row r="1285" spans="1:21" x14ac:dyDescent="0.15">
      <c r="A1285" s="199">
        <f t="shared" si="19"/>
        <v>1282</v>
      </c>
      <c r="O1285" s="104"/>
      <c r="U1285" s="181"/>
    </row>
    <row r="1286" spans="1:21" x14ac:dyDescent="0.15">
      <c r="A1286" s="199">
        <f t="shared" ref="A1286:A1349" si="20">A1285+1</f>
        <v>1283</v>
      </c>
      <c r="O1286" s="104"/>
      <c r="U1286" s="181"/>
    </row>
    <row r="1287" spans="1:21" x14ac:dyDescent="0.15">
      <c r="A1287" s="199">
        <f t="shared" si="20"/>
        <v>1284</v>
      </c>
      <c r="O1287" s="104"/>
      <c r="U1287" s="181"/>
    </row>
    <row r="1288" spans="1:21" x14ac:dyDescent="0.15">
      <c r="A1288" s="199">
        <f t="shared" si="20"/>
        <v>1285</v>
      </c>
      <c r="O1288" s="104"/>
      <c r="U1288" s="181"/>
    </row>
    <row r="1289" spans="1:21" x14ac:dyDescent="0.15">
      <c r="A1289" s="199">
        <f t="shared" si="20"/>
        <v>1286</v>
      </c>
      <c r="O1289" s="104"/>
      <c r="U1289" s="181"/>
    </row>
    <row r="1290" spans="1:21" x14ac:dyDescent="0.15">
      <c r="A1290" s="199">
        <f t="shared" si="20"/>
        <v>1287</v>
      </c>
      <c r="O1290" s="104"/>
      <c r="U1290" s="181"/>
    </row>
    <row r="1291" spans="1:21" x14ac:dyDescent="0.15">
      <c r="A1291" s="199">
        <f t="shared" si="20"/>
        <v>1288</v>
      </c>
      <c r="O1291" s="104"/>
      <c r="U1291" s="181"/>
    </row>
    <row r="1292" spans="1:21" x14ac:dyDescent="0.15">
      <c r="A1292" s="199">
        <f t="shared" si="20"/>
        <v>1289</v>
      </c>
      <c r="O1292" s="104"/>
      <c r="U1292" s="181"/>
    </row>
    <row r="1293" spans="1:21" x14ac:dyDescent="0.15">
      <c r="A1293" s="199">
        <f t="shared" si="20"/>
        <v>1290</v>
      </c>
      <c r="O1293" s="104"/>
      <c r="U1293" s="181"/>
    </row>
    <row r="1294" spans="1:21" x14ac:dyDescent="0.15">
      <c r="A1294" s="199">
        <f t="shared" si="20"/>
        <v>1291</v>
      </c>
      <c r="O1294" s="104"/>
      <c r="U1294" s="181"/>
    </row>
    <row r="1295" spans="1:21" x14ac:dyDescent="0.15">
      <c r="A1295" s="199">
        <f t="shared" si="20"/>
        <v>1292</v>
      </c>
      <c r="O1295" s="104"/>
      <c r="U1295" s="181"/>
    </row>
    <row r="1296" spans="1:21" x14ac:dyDescent="0.15">
      <c r="A1296" s="199">
        <f t="shared" si="20"/>
        <v>1293</v>
      </c>
      <c r="O1296" s="104"/>
      <c r="U1296" s="181"/>
    </row>
    <row r="1297" spans="1:21" x14ac:dyDescent="0.15">
      <c r="A1297" s="199">
        <f t="shared" si="20"/>
        <v>1294</v>
      </c>
      <c r="O1297" s="104"/>
      <c r="U1297" s="181"/>
    </row>
    <row r="1298" spans="1:21" x14ac:dyDescent="0.15">
      <c r="A1298" s="199">
        <f t="shared" si="20"/>
        <v>1295</v>
      </c>
      <c r="O1298" s="104"/>
      <c r="U1298" s="181"/>
    </row>
    <row r="1299" spans="1:21" x14ac:dyDescent="0.15">
      <c r="A1299" s="199">
        <f t="shared" si="20"/>
        <v>1296</v>
      </c>
      <c r="O1299" s="104"/>
      <c r="U1299" s="181"/>
    </row>
    <row r="1300" spans="1:21" x14ac:dyDescent="0.15">
      <c r="A1300" s="199">
        <f t="shared" si="20"/>
        <v>1297</v>
      </c>
      <c r="O1300" s="104"/>
      <c r="U1300" s="181"/>
    </row>
    <row r="1301" spans="1:21" x14ac:dyDescent="0.15">
      <c r="A1301" s="199">
        <f t="shared" si="20"/>
        <v>1298</v>
      </c>
      <c r="O1301" s="104"/>
      <c r="U1301" s="181"/>
    </row>
    <row r="1302" spans="1:21" x14ac:dyDescent="0.15">
      <c r="A1302" s="199">
        <f t="shared" si="20"/>
        <v>1299</v>
      </c>
      <c r="O1302" s="104"/>
      <c r="U1302" s="181"/>
    </row>
    <row r="1303" spans="1:21" x14ac:dyDescent="0.15">
      <c r="A1303" s="199">
        <f t="shared" si="20"/>
        <v>1300</v>
      </c>
      <c r="O1303" s="104"/>
      <c r="U1303" s="181"/>
    </row>
    <row r="1304" spans="1:21" x14ac:dyDescent="0.15">
      <c r="A1304" s="199">
        <f t="shared" si="20"/>
        <v>1301</v>
      </c>
      <c r="O1304" s="104"/>
      <c r="U1304" s="181"/>
    </row>
    <row r="1305" spans="1:21" x14ac:dyDescent="0.15">
      <c r="A1305" s="199">
        <f t="shared" si="20"/>
        <v>1302</v>
      </c>
      <c r="O1305" s="104"/>
      <c r="U1305" s="181"/>
    </row>
    <row r="1306" spans="1:21" x14ac:dyDescent="0.15">
      <c r="A1306" s="199">
        <f t="shared" si="20"/>
        <v>1303</v>
      </c>
      <c r="O1306" s="104"/>
      <c r="U1306" s="181"/>
    </row>
    <row r="1307" spans="1:21" x14ac:dyDescent="0.15">
      <c r="A1307" s="199">
        <f t="shared" si="20"/>
        <v>1304</v>
      </c>
      <c r="O1307" s="104"/>
      <c r="U1307" s="181"/>
    </row>
    <row r="1308" spans="1:21" x14ac:dyDescent="0.15">
      <c r="A1308" s="199">
        <f t="shared" si="20"/>
        <v>1305</v>
      </c>
      <c r="O1308" s="104"/>
      <c r="U1308" s="181"/>
    </row>
    <row r="1309" spans="1:21" x14ac:dyDescent="0.15">
      <c r="A1309" s="199">
        <f t="shared" si="20"/>
        <v>1306</v>
      </c>
      <c r="O1309" s="104"/>
      <c r="U1309" s="181"/>
    </row>
    <row r="1310" spans="1:21" x14ac:dyDescent="0.15">
      <c r="A1310" s="199">
        <f t="shared" si="20"/>
        <v>1307</v>
      </c>
      <c r="O1310" s="104"/>
      <c r="U1310" s="181"/>
    </row>
    <row r="1311" spans="1:21" x14ac:dyDescent="0.15">
      <c r="A1311" s="199">
        <f t="shared" si="20"/>
        <v>1308</v>
      </c>
      <c r="O1311" s="104"/>
      <c r="U1311" s="181"/>
    </row>
    <row r="1312" spans="1:21" x14ac:dyDescent="0.15">
      <c r="A1312" s="199">
        <f t="shared" si="20"/>
        <v>1309</v>
      </c>
      <c r="O1312" s="104"/>
      <c r="U1312" s="181"/>
    </row>
    <row r="1313" spans="1:21" x14ac:dyDescent="0.15">
      <c r="A1313" s="199">
        <f t="shared" si="20"/>
        <v>1310</v>
      </c>
      <c r="O1313" s="104"/>
      <c r="U1313" s="181"/>
    </row>
    <row r="1314" spans="1:21" x14ac:dyDescent="0.15">
      <c r="A1314" s="199">
        <f t="shared" si="20"/>
        <v>1311</v>
      </c>
      <c r="O1314" s="104"/>
      <c r="U1314" s="181"/>
    </row>
    <row r="1315" spans="1:21" x14ac:dyDescent="0.15">
      <c r="A1315" s="199">
        <f t="shared" si="20"/>
        <v>1312</v>
      </c>
      <c r="O1315" s="104"/>
      <c r="U1315" s="181"/>
    </row>
    <row r="1316" spans="1:21" x14ac:dyDescent="0.15">
      <c r="A1316" s="199">
        <f t="shared" si="20"/>
        <v>1313</v>
      </c>
      <c r="O1316" s="104"/>
      <c r="U1316" s="181"/>
    </row>
    <row r="1317" spans="1:21" x14ac:dyDescent="0.15">
      <c r="A1317" s="199">
        <f t="shared" si="20"/>
        <v>1314</v>
      </c>
      <c r="O1317" s="104"/>
      <c r="U1317" s="181"/>
    </row>
    <row r="1318" spans="1:21" x14ac:dyDescent="0.15">
      <c r="A1318" s="199">
        <f t="shared" si="20"/>
        <v>1315</v>
      </c>
      <c r="O1318" s="104"/>
      <c r="U1318" s="181"/>
    </row>
    <row r="1319" spans="1:21" x14ac:dyDescent="0.15">
      <c r="A1319" s="199">
        <f t="shared" si="20"/>
        <v>1316</v>
      </c>
      <c r="O1319" s="104"/>
      <c r="U1319" s="181"/>
    </row>
    <row r="1320" spans="1:21" x14ac:dyDescent="0.15">
      <c r="A1320" s="199">
        <f t="shared" si="20"/>
        <v>1317</v>
      </c>
      <c r="O1320" s="104"/>
      <c r="U1320" s="181"/>
    </row>
    <row r="1321" spans="1:21" x14ac:dyDescent="0.15">
      <c r="A1321" s="199">
        <f t="shared" si="20"/>
        <v>1318</v>
      </c>
      <c r="O1321" s="104"/>
      <c r="U1321" s="181"/>
    </row>
    <row r="1322" spans="1:21" x14ac:dyDescent="0.15">
      <c r="A1322" s="199">
        <f t="shared" si="20"/>
        <v>1319</v>
      </c>
      <c r="O1322" s="104"/>
      <c r="U1322" s="181"/>
    </row>
    <row r="1323" spans="1:21" x14ac:dyDescent="0.15">
      <c r="A1323" s="199">
        <f t="shared" si="20"/>
        <v>1320</v>
      </c>
      <c r="O1323" s="104"/>
      <c r="U1323" s="181"/>
    </row>
    <row r="1324" spans="1:21" x14ac:dyDescent="0.15">
      <c r="A1324" s="199">
        <f t="shared" si="20"/>
        <v>1321</v>
      </c>
      <c r="O1324" s="104"/>
      <c r="U1324" s="181"/>
    </row>
    <row r="1325" spans="1:21" x14ac:dyDescent="0.15">
      <c r="A1325" s="199">
        <f t="shared" si="20"/>
        <v>1322</v>
      </c>
      <c r="O1325" s="104"/>
      <c r="U1325" s="181"/>
    </row>
    <row r="1326" spans="1:21" x14ac:dyDescent="0.15">
      <c r="A1326" s="199">
        <f t="shared" si="20"/>
        <v>1323</v>
      </c>
      <c r="O1326" s="104"/>
      <c r="U1326" s="181"/>
    </row>
    <row r="1327" spans="1:21" x14ac:dyDescent="0.15">
      <c r="A1327" s="199">
        <f t="shared" si="20"/>
        <v>1324</v>
      </c>
      <c r="O1327" s="104"/>
      <c r="U1327" s="181"/>
    </row>
    <row r="1328" spans="1:21" x14ac:dyDescent="0.15">
      <c r="A1328" s="199">
        <f t="shared" si="20"/>
        <v>1325</v>
      </c>
      <c r="O1328" s="104"/>
      <c r="U1328" s="181"/>
    </row>
    <row r="1329" spans="1:21" x14ac:dyDescent="0.15">
      <c r="A1329" s="199">
        <f t="shared" si="20"/>
        <v>1326</v>
      </c>
      <c r="O1329" s="104"/>
      <c r="U1329" s="181"/>
    </row>
    <row r="1330" spans="1:21" x14ac:dyDescent="0.15">
      <c r="A1330" s="199">
        <f t="shared" si="20"/>
        <v>1327</v>
      </c>
      <c r="O1330" s="104"/>
      <c r="U1330" s="181"/>
    </row>
    <row r="1331" spans="1:21" x14ac:dyDescent="0.15">
      <c r="A1331" s="199">
        <f t="shared" si="20"/>
        <v>1328</v>
      </c>
      <c r="O1331" s="104"/>
      <c r="U1331" s="181"/>
    </row>
    <row r="1332" spans="1:21" x14ac:dyDescent="0.15">
      <c r="A1332" s="199">
        <f t="shared" si="20"/>
        <v>1329</v>
      </c>
      <c r="O1332" s="104"/>
      <c r="U1332" s="181"/>
    </row>
    <row r="1333" spans="1:21" x14ac:dyDescent="0.15">
      <c r="A1333" s="199">
        <f t="shared" si="20"/>
        <v>1330</v>
      </c>
      <c r="O1333" s="104"/>
      <c r="U1333" s="181"/>
    </row>
    <row r="1334" spans="1:21" x14ac:dyDescent="0.15">
      <c r="A1334" s="199">
        <f t="shared" si="20"/>
        <v>1331</v>
      </c>
      <c r="O1334" s="104"/>
      <c r="U1334" s="181"/>
    </row>
    <row r="1335" spans="1:21" x14ac:dyDescent="0.15">
      <c r="A1335" s="199">
        <f t="shared" si="20"/>
        <v>1332</v>
      </c>
      <c r="O1335" s="104"/>
      <c r="U1335" s="181"/>
    </row>
    <row r="1336" spans="1:21" x14ac:dyDescent="0.15">
      <c r="A1336" s="199">
        <f t="shared" si="20"/>
        <v>1333</v>
      </c>
      <c r="O1336" s="104"/>
      <c r="U1336" s="181"/>
    </row>
    <row r="1337" spans="1:21" x14ac:dyDescent="0.15">
      <c r="A1337" s="199">
        <f t="shared" si="20"/>
        <v>1334</v>
      </c>
      <c r="O1337" s="104"/>
      <c r="U1337" s="181"/>
    </row>
    <row r="1338" spans="1:21" x14ac:dyDescent="0.15">
      <c r="A1338" s="199">
        <f t="shared" si="20"/>
        <v>1335</v>
      </c>
      <c r="O1338" s="104"/>
      <c r="U1338" s="181"/>
    </row>
    <row r="1339" spans="1:21" x14ac:dyDescent="0.15">
      <c r="A1339" s="199">
        <f t="shared" si="20"/>
        <v>1336</v>
      </c>
      <c r="O1339" s="104"/>
      <c r="U1339" s="181"/>
    </row>
    <row r="1340" spans="1:21" x14ac:dyDescent="0.15">
      <c r="A1340" s="199">
        <f t="shared" si="20"/>
        <v>1337</v>
      </c>
      <c r="O1340" s="104"/>
      <c r="U1340" s="181"/>
    </row>
    <row r="1341" spans="1:21" x14ac:dyDescent="0.15">
      <c r="A1341" s="199">
        <f t="shared" si="20"/>
        <v>1338</v>
      </c>
      <c r="O1341" s="104"/>
      <c r="U1341" s="181"/>
    </row>
    <row r="1342" spans="1:21" x14ac:dyDescent="0.15">
      <c r="A1342" s="199">
        <f t="shared" si="20"/>
        <v>1339</v>
      </c>
      <c r="O1342" s="104"/>
      <c r="U1342" s="181"/>
    </row>
    <row r="1343" spans="1:21" x14ac:dyDescent="0.15">
      <c r="A1343" s="199">
        <f t="shared" si="20"/>
        <v>1340</v>
      </c>
      <c r="O1343" s="104"/>
      <c r="U1343" s="181"/>
    </row>
    <row r="1344" spans="1:21" x14ac:dyDescent="0.15">
      <c r="A1344" s="199">
        <f t="shared" si="20"/>
        <v>1341</v>
      </c>
      <c r="O1344" s="104"/>
      <c r="U1344" s="181"/>
    </row>
    <row r="1345" spans="1:21" x14ac:dyDescent="0.15">
      <c r="A1345" s="199">
        <f t="shared" si="20"/>
        <v>1342</v>
      </c>
      <c r="O1345" s="104"/>
      <c r="U1345" s="181"/>
    </row>
    <row r="1346" spans="1:21" x14ac:dyDescent="0.15">
      <c r="A1346" s="199">
        <f t="shared" si="20"/>
        <v>1343</v>
      </c>
      <c r="O1346" s="104"/>
      <c r="U1346" s="181"/>
    </row>
    <row r="1347" spans="1:21" x14ac:dyDescent="0.15">
      <c r="A1347" s="199">
        <f t="shared" si="20"/>
        <v>1344</v>
      </c>
      <c r="O1347" s="104"/>
      <c r="U1347" s="181"/>
    </row>
    <row r="1348" spans="1:21" x14ac:dyDescent="0.15">
      <c r="A1348" s="199">
        <f t="shared" si="20"/>
        <v>1345</v>
      </c>
      <c r="O1348" s="104"/>
      <c r="U1348" s="181"/>
    </row>
    <row r="1349" spans="1:21" x14ac:dyDescent="0.15">
      <c r="A1349" s="199">
        <f t="shared" si="20"/>
        <v>1346</v>
      </c>
      <c r="O1349" s="104"/>
      <c r="U1349" s="181"/>
    </row>
    <row r="1350" spans="1:21" x14ac:dyDescent="0.15">
      <c r="A1350" s="199">
        <f t="shared" ref="A1350:A1413" si="21">A1349+1</f>
        <v>1347</v>
      </c>
      <c r="O1350" s="104"/>
      <c r="U1350" s="181"/>
    </row>
    <row r="1351" spans="1:21" x14ac:dyDescent="0.15">
      <c r="A1351" s="199">
        <f t="shared" si="21"/>
        <v>1348</v>
      </c>
      <c r="O1351" s="104"/>
      <c r="U1351" s="181"/>
    </row>
    <row r="1352" spans="1:21" x14ac:dyDescent="0.15">
      <c r="A1352" s="199">
        <f t="shared" si="21"/>
        <v>1349</v>
      </c>
      <c r="O1352" s="104"/>
      <c r="U1352" s="181"/>
    </row>
    <row r="1353" spans="1:21" x14ac:dyDescent="0.15">
      <c r="A1353" s="199">
        <f t="shared" si="21"/>
        <v>1350</v>
      </c>
      <c r="O1353" s="104"/>
      <c r="U1353" s="181"/>
    </row>
    <row r="1354" spans="1:21" x14ac:dyDescent="0.15">
      <c r="A1354" s="199">
        <f t="shared" si="21"/>
        <v>1351</v>
      </c>
      <c r="O1354" s="104"/>
      <c r="U1354" s="181"/>
    </row>
    <row r="1355" spans="1:21" x14ac:dyDescent="0.15">
      <c r="A1355" s="199">
        <f t="shared" si="21"/>
        <v>1352</v>
      </c>
      <c r="O1355" s="104"/>
      <c r="U1355" s="181"/>
    </row>
    <row r="1356" spans="1:21" x14ac:dyDescent="0.15">
      <c r="A1356" s="199">
        <f t="shared" si="21"/>
        <v>1353</v>
      </c>
      <c r="O1356" s="104"/>
      <c r="U1356" s="181"/>
    </row>
    <row r="1357" spans="1:21" x14ac:dyDescent="0.15">
      <c r="A1357" s="199">
        <f t="shared" si="21"/>
        <v>1354</v>
      </c>
      <c r="O1357" s="104"/>
      <c r="U1357" s="181"/>
    </row>
    <row r="1358" spans="1:21" x14ac:dyDescent="0.15">
      <c r="A1358" s="199">
        <f t="shared" si="21"/>
        <v>1355</v>
      </c>
      <c r="O1358" s="104"/>
      <c r="U1358" s="181"/>
    </row>
    <row r="1359" spans="1:21" x14ac:dyDescent="0.15">
      <c r="A1359" s="199">
        <f t="shared" si="21"/>
        <v>1356</v>
      </c>
      <c r="O1359" s="104"/>
      <c r="U1359" s="181"/>
    </row>
    <row r="1360" spans="1:21" x14ac:dyDescent="0.15">
      <c r="A1360" s="199">
        <f t="shared" si="21"/>
        <v>1357</v>
      </c>
      <c r="O1360" s="104"/>
      <c r="U1360" s="181"/>
    </row>
    <row r="1361" spans="1:29" x14ac:dyDescent="0.15">
      <c r="A1361" s="199">
        <f t="shared" si="21"/>
        <v>1358</v>
      </c>
      <c r="O1361" s="104"/>
      <c r="U1361" s="181"/>
    </row>
    <row r="1362" spans="1:29" x14ac:dyDescent="0.15">
      <c r="A1362" s="199">
        <f t="shared" si="21"/>
        <v>1359</v>
      </c>
      <c r="O1362" s="104"/>
      <c r="U1362" s="181"/>
    </row>
    <row r="1363" spans="1:29" x14ac:dyDescent="0.15">
      <c r="A1363" s="199">
        <f t="shared" si="21"/>
        <v>1360</v>
      </c>
      <c r="O1363" s="104"/>
      <c r="U1363" s="181"/>
    </row>
    <row r="1364" spans="1:29" x14ac:dyDescent="0.15">
      <c r="A1364" s="199">
        <f t="shared" si="21"/>
        <v>1361</v>
      </c>
      <c r="O1364" s="104"/>
      <c r="U1364" s="181"/>
    </row>
    <row r="1365" spans="1:29" x14ac:dyDescent="0.15">
      <c r="A1365" s="199">
        <f t="shared" si="21"/>
        <v>1362</v>
      </c>
      <c r="O1365" s="104"/>
      <c r="U1365" s="181"/>
    </row>
    <row r="1366" spans="1:29" x14ac:dyDescent="0.15">
      <c r="A1366" s="199">
        <f t="shared" si="21"/>
        <v>1363</v>
      </c>
      <c r="O1366" s="104"/>
      <c r="U1366" s="181"/>
    </row>
    <row r="1367" spans="1:29" x14ac:dyDescent="0.15">
      <c r="A1367" s="199">
        <f t="shared" si="21"/>
        <v>1364</v>
      </c>
      <c r="O1367" s="104"/>
      <c r="U1367" s="181"/>
      <c r="V1367" s="176"/>
      <c r="W1367" s="181"/>
      <c r="X1367" s="181"/>
      <c r="Y1367" s="181"/>
      <c r="Z1367" s="181"/>
      <c r="AA1367" s="181"/>
      <c r="AB1367" s="181"/>
      <c r="AC1367" s="181"/>
    </row>
    <row r="1368" spans="1:29" x14ac:dyDescent="0.15">
      <c r="A1368" s="199">
        <f t="shared" si="21"/>
        <v>1365</v>
      </c>
      <c r="O1368" s="104"/>
      <c r="U1368" s="181"/>
      <c r="V1368" s="176"/>
      <c r="W1368" s="181"/>
      <c r="X1368" s="181"/>
      <c r="Y1368" s="181"/>
      <c r="Z1368" s="181"/>
      <c r="AA1368" s="181"/>
      <c r="AB1368" s="181"/>
      <c r="AC1368" s="181"/>
    </row>
    <row r="1369" spans="1:29" x14ac:dyDescent="0.15">
      <c r="A1369" s="199">
        <f t="shared" si="21"/>
        <v>1366</v>
      </c>
      <c r="O1369" s="104"/>
      <c r="U1369" s="181"/>
      <c r="V1369" s="176"/>
      <c r="W1369" s="181"/>
      <c r="X1369" s="181"/>
      <c r="Y1369" s="181"/>
      <c r="Z1369" s="181"/>
      <c r="AA1369" s="181"/>
      <c r="AB1369" s="181"/>
      <c r="AC1369" s="181"/>
    </row>
    <row r="1370" spans="1:29" x14ac:dyDescent="0.15">
      <c r="A1370" s="199">
        <f t="shared" si="21"/>
        <v>1367</v>
      </c>
      <c r="O1370" s="104"/>
      <c r="U1370" s="181"/>
      <c r="V1370" s="176"/>
      <c r="W1370" s="181"/>
      <c r="X1370" s="181"/>
      <c r="Y1370" s="181"/>
      <c r="Z1370" s="181"/>
      <c r="AA1370" s="181"/>
      <c r="AB1370" s="181"/>
      <c r="AC1370" s="181"/>
    </row>
    <row r="1371" spans="1:29" x14ac:dyDescent="0.15">
      <c r="A1371" s="199">
        <f t="shared" si="21"/>
        <v>1368</v>
      </c>
      <c r="O1371" s="104"/>
      <c r="U1371" s="181"/>
      <c r="V1371" s="176"/>
      <c r="W1371" s="181"/>
      <c r="X1371" s="181"/>
      <c r="Y1371" s="181"/>
      <c r="Z1371" s="181"/>
      <c r="AA1371" s="181"/>
      <c r="AB1371" s="181"/>
      <c r="AC1371" s="181"/>
    </row>
    <row r="1372" spans="1:29" x14ac:dyDescent="0.15">
      <c r="A1372" s="199">
        <f t="shared" si="21"/>
        <v>1369</v>
      </c>
      <c r="O1372" s="104"/>
      <c r="U1372" s="181"/>
      <c r="V1372" s="176"/>
      <c r="W1372" s="181"/>
      <c r="X1372" s="181"/>
      <c r="Y1372" s="181"/>
      <c r="Z1372" s="181"/>
      <c r="AA1372" s="181"/>
      <c r="AB1372" s="181"/>
      <c r="AC1372" s="181"/>
    </row>
    <row r="1373" spans="1:29" x14ac:dyDescent="0.15">
      <c r="A1373" s="199">
        <f t="shared" si="21"/>
        <v>1370</v>
      </c>
      <c r="O1373" s="104"/>
      <c r="U1373" s="181"/>
      <c r="V1373" s="176"/>
      <c r="W1373" s="181"/>
      <c r="X1373" s="181"/>
      <c r="Y1373" s="181"/>
      <c r="Z1373" s="181"/>
      <c r="AA1373" s="181"/>
      <c r="AB1373" s="181"/>
      <c r="AC1373" s="181"/>
    </row>
    <row r="1374" spans="1:29" x14ac:dyDescent="0.15">
      <c r="A1374" s="199">
        <f t="shared" si="21"/>
        <v>1371</v>
      </c>
      <c r="O1374" s="104"/>
      <c r="U1374" s="181"/>
      <c r="V1374" s="176"/>
      <c r="W1374" s="181"/>
      <c r="X1374" s="181"/>
      <c r="Y1374" s="181"/>
      <c r="Z1374" s="181"/>
      <c r="AA1374" s="181"/>
      <c r="AB1374" s="181"/>
      <c r="AC1374" s="181"/>
    </row>
    <row r="1375" spans="1:29" x14ac:dyDescent="0.15">
      <c r="A1375" s="199">
        <f t="shared" si="21"/>
        <v>1372</v>
      </c>
      <c r="O1375" s="104"/>
      <c r="U1375" s="181"/>
      <c r="V1375" s="176"/>
      <c r="W1375" s="181"/>
      <c r="X1375" s="181"/>
      <c r="Y1375" s="181"/>
      <c r="Z1375" s="181"/>
      <c r="AA1375" s="181"/>
      <c r="AB1375" s="181"/>
      <c r="AC1375" s="181"/>
    </row>
    <row r="1376" spans="1:29" x14ac:dyDescent="0.15">
      <c r="A1376" s="199">
        <f t="shared" si="21"/>
        <v>1373</v>
      </c>
      <c r="O1376" s="104"/>
      <c r="U1376" s="181"/>
      <c r="V1376" s="176"/>
      <c r="W1376" s="181"/>
      <c r="X1376" s="181"/>
      <c r="Y1376" s="181"/>
      <c r="Z1376" s="181"/>
      <c r="AA1376" s="181"/>
      <c r="AB1376" s="181"/>
      <c r="AC1376" s="181"/>
    </row>
    <row r="1377" spans="1:29" x14ac:dyDescent="0.15">
      <c r="A1377" s="199">
        <f t="shared" si="21"/>
        <v>1374</v>
      </c>
      <c r="O1377" s="104"/>
      <c r="U1377" s="181"/>
      <c r="V1377" s="176"/>
      <c r="W1377" s="181"/>
      <c r="X1377" s="181"/>
      <c r="Y1377" s="181"/>
      <c r="Z1377" s="181"/>
      <c r="AA1377" s="181"/>
      <c r="AB1377" s="181"/>
      <c r="AC1377" s="181"/>
    </row>
    <row r="1378" spans="1:29" x14ac:dyDescent="0.15">
      <c r="A1378" s="199">
        <f t="shared" si="21"/>
        <v>1375</v>
      </c>
      <c r="O1378" s="104"/>
      <c r="U1378" s="181"/>
      <c r="V1378" s="176"/>
      <c r="W1378" s="181"/>
      <c r="X1378" s="181"/>
      <c r="Y1378" s="181"/>
      <c r="Z1378" s="181"/>
      <c r="AA1378" s="181"/>
      <c r="AB1378" s="181"/>
      <c r="AC1378" s="181"/>
    </row>
    <row r="1379" spans="1:29" x14ac:dyDescent="0.15">
      <c r="A1379" s="199">
        <f t="shared" si="21"/>
        <v>1376</v>
      </c>
      <c r="O1379" s="104"/>
      <c r="U1379" s="181"/>
      <c r="V1379" s="176"/>
      <c r="W1379" s="181"/>
      <c r="X1379" s="181"/>
      <c r="Y1379" s="181"/>
      <c r="Z1379" s="181"/>
      <c r="AA1379" s="181"/>
      <c r="AB1379" s="181"/>
      <c r="AC1379" s="181"/>
    </row>
    <row r="1380" spans="1:29" x14ac:dyDescent="0.15">
      <c r="A1380" s="199">
        <f t="shared" si="21"/>
        <v>1377</v>
      </c>
      <c r="O1380" s="104"/>
      <c r="U1380" s="181"/>
      <c r="V1380" s="176"/>
      <c r="W1380" s="181"/>
      <c r="X1380" s="181"/>
      <c r="Y1380" s="181"/>
      <c r="Z1380" s="181"/>
      <c r="AA1380" s="181"/>
      <c r="AB1380" s="181"/>
      <c r="AC1380" s="181"/>
    </row>
    <row r="1381" spans="1:29" x14ac:dyDescent="0.15">
      <c r="A1381" s="199">
        <f t="shared" si="21"/>
        <v>1378</v>
      </c>
      <c r="O1381" s="104"/>
      <c r="U1381" s="181"/>
      <c r="V1381" s="176"/>
      <c r="W1381" s="181"/>
      <c r="X1381" s="181"/>
      <c r="Y1381" s="181"/>
      <c r="Z1381" s="181"/>
      <c r="AA1381" s="181"/>
      <c r="AB1381" s="181"/>
      <c r="AC1381" s="181"/>
    </row>
    <row r="1382" spans="1:29" x14ac:dyDescent="0.15">
      <c r="A1382" s="199">
        <f t="shared" si="21"/>
        <v>1379</v>
      </c>
      <c r="O1382" s="104"/>
      <c r="U1382" s="181"/>
      <c r="V1382" s="176"/>
      <c r="W1382" s="181"/>
      <c r="X1382" s="181"/>
      <c r="Y1382" s="181"/>
      <c r="Z1382" s="181"/>
      <c r="AA1382" s="181"/>
      <c r="AB1382" s="181"/>
      <c r="AC1382" s="181"/>
    </row>
    <row r="1383" spans="1:29" x14ac:dyDescent="0.15">
      <c r="A1383" s="199">
        <f t="shared" si="21"/>
        <v>1380</v>
      </c>
      <c r="O1383" s="104"/>
      <c r="U1383" s="181"/>
      <c r="V1383" s="176"/>
      <c r="W1383" s="181"/>
      <c r="X1383" s="181"/>
      <c r="Y1383" s="181"/>
      <c r="Z1383" s="181"/>
      <c r="AA1383" s="181"/>
      <c r="AB1383" s="181"/>
      <c r="AC1383" s="181"/>
    </row>
    <row r="1384" spans="1:29" x14ac:dyDescent="0.15">
      <c r="A1384" s="199">
        <f t="shared" si="21"/>
        <v>1381</v>
      </c>
      <c r="O1384" s="104"/>
      <c r="U1384" s="181"/>
      <c r="V1384" s="176"/>
      <c r="W1384" s="181"/>
      <c r="X1384" s="181"/>
      <c r="Y1384" s="181"/>
      <c r="Z1384" s="181"/>
      <c r="AA1384" s="181"/>
      <c r="AB1384" s="181"/>
      <c r="AC1384" s="181"/>
    </row>
    <row r="1385" spans="1:29" x14ac:dyDescent="0.15">
      <c r="A1385" s="199">
        <f t="shared" si="21"/>
        <v>1382</v>
      </c>
      <c r="O1385" s="104"/>
      <c r="U1385" s="181"/>
      <c r="V1385" s="176"/>
      <c r="W1385" s="181"/>
      <c r="X1385" s="181"/>
      <c r="Y1385" s="181"/>
      <c r="Z1385" s="181"/>
      <c r="AA1385" s="181"/>
      <c r="AB1385" s="181"/>
      <c r="AC1385" s="181"/>
    </row>
    <row r="1386" spans="1:29" x14ac:dyDescent="0.15">
      <c r="A1386" s="199">
        <f t="shared" si="21"/>
        <v>1383</v>
      </c>
      <c r="O1386" s="104"/>
      <c r="U1386" s="181"/>
      <c r="V1386" s="176"/>
      <c r="W1386" s="181"/>
      <c r="X1386" s="181"/>
      <c r="Y1386" s="181"/>
      <c r="Z1386" s="181"/>
      <c r="AA1386" s="181"/>
      <c r="AB1386" s="181"/>
      <c r="AC1386" s="181"/>
    </row>
    <row r="1387" spans="1:29" x14ac:dyDescent="0.15">
      <c r="A1387" s="199">
        <f t="shared" si="21"/>
        <v>1384</v>
      </c>
      <c r="O1387" s="104"/>
      <c r="U1387" s="181"/>
      <c r="V1387" s="176"/>
      <c r="W1387" s="181"/>
      <c r="X1387" s="181"/>
      <c r="Y1387" s="181"/>
      <c r="Z1387" s="181"/>
      <c r="AA1387" s="181"/>
      <c r="AB1387" s="181"/>
      <c r="AC1387" s="181"/>
    </row>
    <row r="1388" spans="1:29" x14ac:dyDescent="0.15">
      <c r="A1388" s="199">
        <f t="shared" si="21"/>
        <v>1385</v>
      </c>
      <c r="O1388" s="104"/>
      <c r="U1388" s="181"/>
      <c r="V1388" s="176"/>
      <c r="W1388" s="181"/>
      <c r="X1388" s="181"/>
      <c r="Y1388" s="181"/>
      <c r="Z1388" s="181"/>
      <c r="AA1388" s="181"/>
      <c r="AB1388" s="181"/>
      <c r="AC1388" s="181"/>
    </row>
    <row r="1389" spans="1:29" x14ac:dyDescent="0.15">
      <c r="A1389" s="199">
        <f t="shared" si="21"/>
        <v>1386</v>
      </c>
      <c r="O1389" s="104"/>
      <c r="U1389" s="181"/>
      <c r="V1389" s="176"/>
      <c r="W1389" s="181"/>
      <c r="X1389" s="181"/>
      <c r="Y1389" s="181"/>
      <c r="Z1389" s="181"/>
      <c r="AA1389" s="181"/>
      <c r="AB1389" s="181"/>
      <c r="AC1389" s="181"/>
    </row>
    <row r="1390" spans="1:29" x14ac:dyDescent="0.15">
      <c r="A1390" s="199">
        <f t="shared" si="21"/>
        <v>1387</v>
      </c>
      <c r="O1390" s="104"/>
      <c r="U1390" s="181"/>
      <c r="V1390" s="176"/>
      <c r="W1390" s="181"/>
      <c r="X1390" s="181"/>
      <c r="Y1390" s="181"/>
      <c r="Z1390" s="181"/>
      <c r="AA1390" s="181"/>
      <c r="AB1390" s="181"/>
      <c r="AC1390" s="181"/>
    </row>
    <row r="1391" spans="1:29" x14ac:dyDescent="0.15">
      <c r="A1391" s="199">
        <f t="shared" si="21"/>
        <v>1388</v>
      </c>
      <c r="O1391" s="104"/>
      <c r="U1391" s="181"/>
      <c r="V1391" s="176"/>
      <c r="W1391" s="181"/>
      <c r="X1391" s="181"/>
      <c r="Y1391" s="181"/>
      <c r="Z1391" s="181"/>
      <c r="AA1391" s="181"/>
      <c r="AB1391" s="181"/>
      <c r="AC1391" s="181"/>
    </row>
    <row r="1392" spans="1:29" x14ac:dyDescent="0.15">
      <c r="A1392" s="199">
        <f t="shared" si="21"/>
        <v>1389</v>
      </c>
      <c r="O1392" s="104"/>
      <c r="U1392" s="181"/>
      <c r="V1392" s="176"/>
      <c r="W1392" s="181"/>
      <c r="X1392" s="181"/>
      <c r="Y1392" s="181"/>
      <c r="Z1392" s="181"/>
      <c r="AA1392" s="181"/>
      <c r="AB1392" s="181"/>
      <c r="AC1392" s="181"/>
    </row>
    <row r="1393" spans="1:29" x14ac:dyDescent="0.15">
      <c r="A1393" s="199">
        <f t="shared" si="21"/>
        <v>1390</v>
      </c>
      <c r="O1393" s="104"/>
      <c r="U1393" s="181"/>
      <c r="V1393" s="176"/>
      <c r="W1393" s="181"/>
      <c r="X1393" s="181"/>
      <c r="Y1393" s="181"/>
      <c r="Z1393" s="181"/>
      <c r="AA1393" s="181"/>
      <c r="AB1393" s="181"/>
      <c r="AC1393" s="181"/>
    </row>
    <row r="1394" spans="1:29" x14ac:dyDescent="0.15">
      <c r="A1394" s="199">
        <f t="shared" si="21"/>
        <v>1391</v>
      </c>
      <c r="O1394" s="104"/>
      <c r="U1394" s="181"/>
      <c r="V1394" s="176"/>
      <c r="W1394" s="181"/>
      <c r="X1394" s="181"/>
      <c r="Y1394" s="181"/>
      <c r="Z1394" s="181"/>
      <c r="AA1394" s="181"/>
      <c r="AB1394" s="181"/>
      <c r="AC1394" s="181"/>
    </row>
    <row r="1395" spans="1:29" x14ac:dyDescent="0.15">
      <c r="A1395" s="199">
        <f t="shared" si="21"/>
        <v>1392</v>
      </c>
      <c r="O1395" s="104"/>
      <c r="U1395" s="181"/>
      <c r="V1395" s="176"/>
      <c r="W1395" s="181"/>
      <c r="X1395" s="181"/>
      <c r="Y1395" s="181"/>
      <c r="Z1395" s="181"/>
      <c r="AA1395" s="181"/>
      <c r="AB1395" s="181"/>
      <c r="AC1395" s="181"/>
    </row>
    <row r="1396" spans="1:29" x14ac:dyDescent="0.15">
      <c r="A1396" s="199">
        <f t="shared" si="21"/>
        <v>1393</v>
      </c>
      <c r="O1396" s="104"/>
      <c r="U1396" s="181"/>
      <c r="V1396" s="176"/>
      <c r="W1396" s="181"/>
      <c r="X1396" s="181"/>
      <c r="Y1396" s="181"/>
      <c r="Z1396" s="181"/>
      <c r="AA1396" s="181"/>
      <c r="AB1396" s="181"/>
      <c r="AC1396" s="181"/>
    </row>
    <row r="1397" spans="1:29" x14ac:dyDescent="0.15">
      <c r="A1397" s="199">
        <f t="shared" si="21"/>
        <v>1394</v>
      </c>
      <c r="O1397" s="104"/>
      <c r="U1397" s="181"/>
      <c r="V1397" s="176"/>
      <c r="W1397" s="181"/>
      <c r="X1397" s="181"/>
      <c r="Y1397" s="181"/>
      <c r="Z1397" s="181"/>
      <c r="AA1397" s="181"/>
      <c r="AB1397" s="181"/>
      <c r="AC1397" s="181"/>
    </row>
    <row r="1398" spans="1:29" x14ac:dyDescent="0.15">
      <c r="A1398" s="199">
        <f t="shared" si="21"/>
        <v>1395</v>
      </c>
      <c r="O1398" s="104"/>
      <c r="U1398" s="181"/>
      <c r="V1398" s="176"/>
      <c r="W1398" s="181"/>
      <c r="X1398" s="181"/>
      <c r="Y1398" s="181"/>
      <c r="Z1398" s="181"/>
      <c r="AA1398" s="181"/>
      <c r="AB1398" s="181"/>
      <c r="AC1398" s="181"/>
    </row>
    <row r="1399" spans="1:29" x14ac:dyDescent="0.15">
      <c r="A1399" s="199">
        <f t="shared" si="21"/>
        <v>1396</v>
      </c>
      <c r="O1399" s="104"/>
      <c r="U1399" s="181"/>
      <c r="V1399" s="176"/>
      <c r="W1399" s="181"/>
      <c r="X1399" s="181"/>
      <c r="Y1399" s="181"/>
      <c r="Z1399" s="181"/>
      <c r="AA1399" s="181"/>
      <c r="AB1399" s="181"/>
      <c r="AC1399" s="181"/>
    </row>
    <row r="1400" spans="1:29" x14ac:dyDescent="0.15">
      <c r="A1400" s="199">
        <f t="shared" si="21"/>
        <v>1397</v>
      </c>
      <c r="O1400" s="104"/>
      <c r="U1400" s="181"/>
      <c r="V1400" s="176"/>
      <c r="W1400" s="181"/>
      <c r="X1400" s="181"/>
      <c r="Y1400" s="181"/>
      <c r="Z1400" s="181"/>
      <c r="AA1400" s="181"/>
      <c r="AB1400" s="181"/>
      <c r="AC1400" s="181"/>
    </row>
    <row r="1401" spans="1:29" x14ac:dyDescent="0.15">
      <c r="A1401" s="199">
        <f t="shared" si="21"/>
        <v>1398</v>
      </c>
      <c r="O1401" s="104"/>
      <c r="U1401" s="181"/>
      <c r="V1401" s="176"/>
      <c r="W1401" s="181"/>
      <c r="X1401" s="181"/>
      <c r="Y1401" s="181"/>
      <c r="Z1401" s="181"/>
      <c r="AA1401" s="181"/>
      <c r="AB1401" s="181"/>
      <c r="AC1401" s="181"/>
    </row>
    <row r="1402" spans="1:29" x14ac:dyDescent="0.15">
      <c r="A1402" s="199">
        <f t="shared" si="21"/>
        <v>1399</v>
      </c>
      <c r="O1402" s="104"/>
      <c r="U1402" s="181"/>
      <c r="V1402" s="176"/>
      <c r="W1402" s="181"/>
      <c r="X1402" s="181"/>
      <c r="Y1402" s="181"/>
      <c r="Z1402" s="181"/>
      <c r="AA1402" s="181"/>
      <c r="AB1402" s="181"/>
      <c r="AC1402" s="181"/>
    </row>
    <row r="1403" spans="1:29" x14ac:dyDescent="0.15">
      <c r="A1403" s="199">
        <f t="shared" si="21"/>
        <v>1400</v>
      </c>
      <c r="O1403" s="104"/>
      <c r="U1403" s="181"/>
      <c r="V1403" s="176"/>
      <c r="W1403" s="181"/>
      <c r="X1403" s="181"/>
      <c r="Y1403" s="181"/>
      <c r="Z1403" s="181"/>
      <c r="AA1403" s="181"/>
      <c r="AB1403" s="181"/>
      <c r="AC1403" s="181"/>
    </row>
    <row r="1404" spans="1:29" x14ac:dyDescent="0.15">
      <c r="A1404" s="199">
        <f t="shared" si="21"/>
        <v>1401</v>
      </c>
      <c r="O1404" s="104"/>
      <c r="U1404" s="181"/>
      <c r="V1404" s="176"/>
      <c r="W1404" s="181"/>
      <c r="X1404" s="181"/>
      <c r="Y1404" s="181"/>
      <c r="Z1404" s="181"/>
      <c r="AA1404" s="181"/>
      <c r="AB1404" s="181"/>
      <c r="AC1404" s="181"/>
    </row>
    <row r="1405" spans="1:29" x14ac:dyDescent="0.15">
      <c r="A1405" s="199">
        <f t="shared" si="21"/>
        <v>1402</v>
      </c>
      <c r="O1405" s="104"/>
      <c r="U1405" s="181"/>
      <c r="V1405" s="176"/>
      <c r="W1405" s="181"/>
      <c r="X1405" s="181"/>
      <c r="Y1405" s="181"/>
      <c r="Z1405" s="181"/>
      <c r="AA1405" s="181"/>
      <c r="AB1405" s="181"/>
      <c r="AC1405" s="181"/>
    </row>
    <row r="1406" spans="1:29" x14ac:dyDescent="0.15">
      <c r="A1406" s="199">
        <f t="shared" si="21"/>
        <v>1403</v>
      </c>
      <c r="O1406" s="104"/>
      <c r="U1406" s="181"/>
      <c r="V1406" s="176"/>
      <c r="W1406" s="181"/>
      <c r="X1406" s="181"/>
      <c r="Y1406" s="181"/>
      <c r="Z1406" s="181"/>
      <c r="AA1406" s="181"/>
      <c r="AB1406" s="181"/>
      <c r="AC1406" s="181"/>
    </row>
    <row r="1407" spans="1:29" x14ac:dyDescent="0.15">
      <c r="A1407" s="199">
        <f t="shared" si="21"/>
        <v>1404</v>
      </c>
      <c r="O1407" s="104"/>
      <c r="U1407" s="181"/>
      <c r="V1407" s="176"/>
      <c r="W1407" s="181"/>
      <c r="X1407" s="181"/>
      <c r="Y1407" s="181"/>
      <c r="Z1407" s="181"/>
      <c r="AA1407" s="181"/>
      <c r="AB1407" s="181"/>
      <c r="AC1407" s="181"/>
    </row>
    <row r="1408" spans="1:29" x14ac:dyDescent="0.15">
      <c r="A1408" s="199">
        <f t="shared" si="21"/>
        <v>1405</v>
      </c>
      <c r="O1408" s="104"/>
      <c r="U1408" s="181"/>
      <c r="V1408" s="176"/>
      <c r="W1408" s="181"/>
      <c r="X1408" s="181"/>
      <c r="Y1408" s="181"/>
      <c r="Z1408" s="181"/>
      <c r="AA1408" s="181"/>
      <c r="AB1408" s="181"/>
      <c r="AC1408" s="181"/>
    </row>
    <row r="1409" spans="1:29" x14ac:dyDescent="0.15">
      <c r="A1409" s="199">
        <f t="shared" si="21"/>
        <v>1406</v>
      </c>
      <c r="O1409" s="104"/>
      <c r="U1409" s="181"/>
      <c r="V1409" s="176"/>
      <c r="W1409" s="181"/>
      <c r="X1409" s="181"/>
      <c r="Y1409" s="181"/>
      <c r="Z1409" s="181"/>
      <c r="AA1409" s="181"/>
      <c r="AB1409" s="181"/>
      <c r="AC1409" s="181"/>
    </row>
    <row r="1410" spans="1:29" x14ac:dyDescent="0.15">
      <c r="A1410" s="199">
        <f t="shared" si="21"/>
        <v>1407</v>
      </c>
      <c r="O1410" s="104"/>
      <c r="U1410" s="181"/>
      <c r="V1410" s="176"/>
      <c r="W1410" s="181"/>
      <c r="X1410" s="181"/>
      <c r="Y1410" s="181"/>
      <c r="Z1410" s="181"/>
      <c r="AA1410" s="181"/>
      <c r="AB1410" s="181"/>
      <c r="AC1410" s="181"/>
    </row>
    <row r="1411" spans="1:29" x14ac:dyDescent="0.15">
      <c r="A1411" s="199">
        <f t="shared" si="21"/>
        <v>1408</v>
      </c>
      <c r="O1411" s="104"/>
      <c r="U1411" s="181"/>
      <c r="V1411" s="176"/>
      <c r="W1411" s="181"/>
      <c r="X1411" s="181"/>
      <c r="Y1411" s="181"/>
      <c r="Z1411" s="181"/>
      <c r="AA1411" s="181"/>
      <c r="AB1411" s="181"/>
      <c r="AC1411" s="181"/>
    </row>
    <row r="1412" spans="1:29" x14ac:dyDescent="0.15">
      <c r="A1412" s="199">
        <f t="shared" si="21"/>
        <v>1409</v>
      </c>
      <c r="O1412" s="104"/>
      <c r="U1412" s="181"/>
      <c r="V1412" s="176"/>
      <c r="W1412" s="181"/>
      <c r="X1412" s="181"/>
      <c r="Y1412" s="181"/>
      <c r="Z1412" s="181"/>
      <c r="AA1412" s="181"/>
      <c r="AB1412" s="181"/>
      <c r="AC1412" s="181"/>
    </row>
    <row r="1413" spans="1:29" x14ac:dyDescent="0.15">
      <c r="A1413" s="199">
        <f t="shared" si="21"/>
        <v>1410</v>
      </c>
      <c r="O1413" s="104"/>
      <c r="U1413" s="181"/>
      <c r="V1413" s="176"/>
      <c r="W1413" s="181"/>
      <c r="X1413" s="181"/>
      <c r="Y1413" s="181"/>
      <c r="Z1413" s="181"/>
      <c r="AA1413" s="181"/>
      <c r="AB1413" s="181"/>
      <c r="AC1413" s="181"/>
    </row>
    <row r="1414" spans="1:29" x14ac:dyDescent="0.15">
      <c r="A1414" s="199">
        <f t="shared" ref="A1414:A1477" si="22">A1413+1</f>
        <v>1411</v>
      </c>
      <c r="O1414" s="104"/>
      <c r="U1414" s="181"/>
      <c r="V1414" s="176"/>
      <c r="W1414" s="181"/>
      <c r="X1414" s="181"/>
      <c r="Y1414" s="181"/>
      <c r="Z1414" s="181"/>
      <c r="AA1414" s="181"/>
      <c r="AB1414" s="181"/>
      <c r="AC1414" s="181"/>
    </row>
    <row r="1415" spans="1:29" x14ac:dyDescent="0.15">
      <c r="A1415" s="199">
        <f t="shared" si="22"/>
        <v>1412</v>
      </c>
      <c r="O1415" s="104"/>
      <c r="U1415" s="181"/>
      <c r="V1415" s="176"/>
      <c r="W1415" s="181"/>
      <c r="X1415" s="181"/>
      <c r="Y1415" s="181"/>
      <c r="Z1415" s="181"/>
      <c r="AA1415" s="181"/>
      <c r="AB1415" s="181"/>
      <c r="AC1415" s="181"/>
    </row>
    <row r="1416" spans="1:29" x14ac:dyDescent="0.15">
      <c r="A1416" s="199">
        <f t="shared" si="22"/>
        <v>1413</v>
      </c>
      <c r="O1416" s="104"/>
      <c r="U1416" s="181"/>
      <c r="V1416" s="176"/>
      <c r="W1416" s="181"/>
      <c r="X1416" s="181"/>
      <c r="Y1416" s="181"/>
      <c r="Z1416" s="181"/>
      <c r="AA1416" s="181"/>
      <c r="AB1416" s="181"/>
      <c r="AC1416" s="181"/>
    </row>
    <row r="1417" spans="1:29" x14ac:dyDescent="0.15">
      <c r="A1417" s="199">
        <f t="shared" si="22"/>
        <v>1414</v>
      </c>
      <c r="O1417" s="104"/>
      <c r="U1417" s="181"/>
      <c r="V1417" s="176"/>
      <c r="W1417" s="181"/>
      <c r="X1417" s="181"/>
      <c r="Y1417" s="181"/>
      <c r="Z1417" s="181"/>
      <c r="AA1417" s="181"/>
      <c r="AB1417" s="181"/>
      <c r="AC1417" s="181"/>
    </row>
    <row r="1418" spans="1:29" x14ac:dyDescent="0.15">
      <c r="A1418" s="199">
        <f t="shared" si="22"/>
        <v>1415</v>
      </c>
      <c r="O1418" s="104"/>
      <c r="U1418" s="181"/>
      <c r="V1418" s="176"/>
      <c r="W1418" s="181"/>
      <c r="X1418" s="181"/>
      <c r="Y1418" s="181"/>
      <c r="Z1418" s="181"/>
      <c r="AA1418" s="181"/>
      <c r="AB1418" s="181"/>
      <c r="AC1418" s="181"/>
    </row>
    <row r="1419" spans="1:29" x14ac:dyDescent="0.15">
      <c r="A1419" s="199">
        <f t="shared" si="22"/>
        <v>1416</v>
      </c>
      <c r="O1419" s="104"/>
      <c r="U1419" s="181"/>
      <c r="V1419" s="176"/>
      <c r="W1419" s="181"/>
      <c r="X1419" s="181"/>
      <c r="Y1419" s="181"/>
      <c r="Z1419" s="181"/>
      <c r="AA1419" s="181"/>
      <c r="AB1419" s="181"/>
      <c r="AC1419" s="181"/>
    </row>
    <row r="1420" spans="1:29" x14ac:dyDescent="0.15">
      <c r="A1420" s="199">
        <f t="shared" si="22"/>
        <v>1417</v>
      </c>
      <c r="O1420" s="104"/>
      <c r="U1420" s="181"/>
      <c r="V1420" s="176"/>
      <c r="W1420" s="181"/>
      <c r="X1420" s="181"/>
      <c r="Y1420" s="181"/>
      <c r="Z1420" s="181"/>
      <c r="AA1420" s="181"/>
      <c r="AB1420" s="181"/>
      <c r="AC1420" s="181"/>
    </row>
    <row r="1421" spans="1:29" x14ac:dyDescent="0.15">
      <c r="A1421" s="199">
        <f t="shared" si="22"/>
        <v>1418</v>
      </c>
      <c r="O1421" s="104"/>
      <c r="U1421" s="181"/>
      <c r="V1421" s="176"/>
      <c r="W1421" s="181"/>
      <c r="X1421" s="181"/>
      <c r="Y1421" s="181"/>
      <c r="Z1421" s="181"/>
      <c r="AA1421" s="181"/>
      <c r="AB1421" s="181"/>
      <c r="AC1421" s="181"/>
    </row>
    <row r="1422" spans="1:29" x14ac:dyDescent="0.15">
      <c r="A1422" s="199">
        <f t="shared" si="22"/>
        <v>1419</v>
      </c>
      <c r="O1422" s="104"/>
      <c r="U1422" s="181"/>
      <c r="V1422" s="176"/>
      <c r="W1422" s="181"/>
      <c r="X1422" s="181"/>
      <c r="Y1422" s="181"/>
      <c r="Z1422" s="181"/>
      <c r="AA1422" s="181"/>
      <c r="AB1422" s="181"/>
      <c r="AC1422" s="181"/>
    </row>
    <row r="1423" spans="1:29" x14ac:dyDescent="0.15">
      <c r="A1423" s="199">
        <f t="shared" si="22"/>
        <v>1420</v>
      </c>
      <c r="O1423" s="104"/>
      <c r="U1423" s="181"/>
      <c r="V1423" s="176"/>
      <c r="W1423" s="181"/>
      <c r="X1423" s="181"/>
      <c r="Y1423" s="181"/>
      <c r="Z1423" s="181"/>
      <c r="AA1423" s="181"/>
      <c r="AB1423" s="181"/>
      <c r="AC1423" s="181"/>
    </row>
    <row r="1424" spans="1:29" x14ac:dyDescent="0.15">
      <c r="A1424" s="199">
        <f t="shared" si="22"/>
        <v>1421</v>
      </c>
      <c r="O1424" s="104"/>
      <c r="U1424" s="181"/>
      <c r="V1424" s="176"/>
      <c r="W1424" s="181"/>
      <c r="X1424" s="181"/>
      <c r="Y1424" s="181"/>
      <c r="Z1424" s="181"/>
      <c r="AA1424" s="181"/>
      <c r="AB1424" s="181"/>
      <c r="AC1424" s="181"/>
    </row>
    <row r="1425" spans="1:29" x14ac:dyDescent="0.15">
      <c r="A1425" s="199">
        <f t="shared" si="22"/>
        <v>1422</v>
      </c>
      <c r="O1425" s="104"/>
      <c r="U1425" s="181"/>
      <c r="V1425" s="176"/>
      <c r="W1425" s="181"/>
      <c r="X1425" s="181"/>
      <c r="Y1425" s="181"/>
      <c r="Z1425" s="181"/>
      <c r="AA1425" s="181"/>
      <c r="AB1425" s="181"/>
      <c r="AC1425" s="181"/>
    </row>
    <row r="1426" spans="1:29" x14ac:dyDescent="0.15">
      <c r="A1426" s="199">
        <f t="shared" si="22"/>
        <v>1423</v>
      </c>
      <c r="O1426" s="104"/>
      <c r="U1426" s="181"/>
      <c r="V1426" s="176"/>
      <c r="W1426" s="181"/>
      <c r="X1426" s="181"/>
      <c r="Y1426" s="181"/>
      <c r="Z1426" s="181"/>
      <c r="AA1426" s="181"/>
      <c r="AB1426" s="181"/>
      <c r="AC1426" s="181"/>
    </row>
    <row r="1427" spans="1:29" x14ac:dyDescent="0.15">
      <c r="A1427" s="199">
        <f t="shared" si="22"/>
        <v>1424</v>
      </c>
      <c r="O1427" s="104"/>
      <c r="U1427" s="181"/>
      <c r="V1427" s="176"/>
      <c r="W1427" s="181"/>
      <c r="X1427" s="181"/>
      <c r="Y1427" s="181"/>
      <c r="Z1427" s="181"/>
      <c r="AA1427" s="181"/>
      <c r="AB1427" s="181"/>
      <c r="AC1427" s="181"/>
    </row>
    <row r="1428" spans="1:29" x14ac:dyDescent="0.15">
      <c r="A1428" s="199">
        <f t="shared" si="22"/>
        <v>1425</v>
      </c>
      <c r="O1428" s="104"/>
      <c r="U1428" s="181"/>
      <c r="V1428" s="176"/>
      <c r="W1428" s="181"/>
      <c r="X1428" s="181"/>
      <c r="Y1428" s="181"/>
      <c r="Z1428" s="181"/>
      <c r="AA1428" s="181"/>
      <c r="AB1428" s="181"/>
      <c r="AC1428" s="181"/>
    </row>
    <row r="1429" spans="1:29" x14ac:dyDescent="0.15">
      <c r="A1429" s="199">
        <f t="shared" si="22"/>
        <v>1426</v>
      </c>
      <c r="O1429" s="104"/>
      <c r="U1429" s="181"/>
      <c r="V1429" s="176"/>
      <c r="W1429" s="181"/>
      <c r="X1429" s="181"/>
      <c r="Y1429" s="181"/>
      <c r="Z1429" s="181"/>
      <c r="AA1429" s="181"/>
      <c r="AB1429" s="181"/>
      <c r="AC1429" s="181"/>
    </row>
    <row r="1430" spans="1:29" x14ac:dyDescent="0.15">
      <c r="A1430" s="199">
        <f t="shared" si="22"/>
        <v>1427</v>
      </c>
      <c r="O1430" s="104"/>
      <c r="U1430" s="181"/>
      <c r="V1430" s="176"/>
      <c r="W1430" s="181"/>
      <c r="X1430" s="181"/>
      <c r="Y1430" s="181"/>
      <c r="Z1430" s="181"/>
      <c r="AA1430" s="181"/>
      <c r="AB1430" s="181"/>
      <c r="AC1430" s="181"/>
    </row>
    <row r="1431" spans="1:29" x14ac:dyDescent="0.15">
      <c r="A1431" s="199">
        <f t="shared" si="22"/>
        <v>1428</v>
      </c>
      <c r="O1431" s="104"/>
      <c r="U1431" s="181"/>
      <c r="V1431" s="176"/>
      <c r="W1431" s="181"/>
      <c r="X1431" s="181"/>
      <c r="Y1431" s="181"/>
      <c r="Z1431" s="181"/>
      <c r="AA1431" s="181"/>
      <c r="AB1431" s="181"/>
      <c r="AC1431" s="181"/>
    </row>
    <row r="1432" spans="1:29" x14ac:dyDescent="0.15">
      <c r="A1432" s="199">
        <f t="shared" si="22"/>
        <v>1429</v>
      </c>
      <c r="O1432" s="104"/>
      <c r="U1432" s="181"/>
      <c r="V1432" s="176"/>
      <c r="W1432" s="181"/>
      <c r="X1432" s="181"/>
      <c r="Y1432" s="181"/>
      <c r="Z1432" s="181"/>
      <c r="AA1432" s="181"/>
      <c r="AB1432" s="181"/>
      <c r="AC1432" s="181"/>
    </row>
    <row r="1433" spans="1:29" x14ac:dyDescent="0.15">
      <c r="A1433" s="199">
        <f t="shared" si="22"/>
        <v>1430</v>
      </c>
      <c r="O1433" s="104"/>
      <c r="U1433" s="181"/>
      <c r="V1433" s="176"/>
      <c r="W1433" s="181"/>
      <c r="X1433" s="181"/>
      <c r="Y1433" s="181"/>
      <c r="Z1433" s="181"/>
      <c r="AA1433" s="181"/>
      <c r="AB1433" s="181"/>
      <c r="AC1433" s="181"/>
    </row>
    <row r="1434" spans="1:29" x14ac:dyDescent="0.15">
      <c r="A1434" s="199">
        <f t="shared" si="22"/>
        <v>1431</v>
      </c>
      <c r="O1434" s="104"/>
      <c r="U1434" s="181"/>
      <c r="V1434" s="176"/>
      <c r="W1434" s="181"/>
      <c r="X1434" s="181"/>
      <c r="Y1434" s="181"/>
      <c r="Z1434" s="181"/>
      <c r="AA1434" s="181"/>
      <c r="AB1434" s="181"/>
      <c r="AC1434" s="181"/>
    </row>
    <row r="1435" spans="1:29" x14ac:dyDescent="0.15">
      <c r="A1435" s="199">
        <f t="shared" si="22"/>
        <v>1432</v>
      </c>
      <c r="O1435" s="104"/>
      <c r="U1435" s="181"/>
      <c r="V1435" s="176"/>
      <c r="W1435" s="181"/>
      <c r="X1435" s="181"/>
      <c r="Y1435" s="181"/>
      <c r="Z1435" s="181"/>
      <c r="AA1435" s="181"/>
      <c r="AB1435" s="181"/>
      <c r="AC1435" s="181"/>
    </row>
    <row r="1436" spans="1:29" x14ac:dyDescent="0.15">
      <c r="A1436" s="199">
        <f t="shared" si="22"/>
        <v>1433</v>
      </c>
      <c r="O1436" s="104"/>
      <c r="U1436" s="181"/>
      <c r="V1436" s="176"/>
      <c r="W1436" s="181"/>
      <c r="X1436" s="181"/>
      <c r="Y1436" s="181"/>
      <c r="Z1436" s="181"/>
      <c r="AA1436" s="181"/>
      <c r="AB1436" s="181"/>
      <c r="AC1436" s="181"/>
    </row>
    <row r="1437" spans="1:29" x14ac:dyDescent="0.15">
      <c r="A1437" s="199">
        <f t="shared" si="22"/>
        <v>1434</v>
      </c>
      <c r="O1437" s="104"/>
      <c r="U1437" s="181"/>
      <c r="V1437" s="176"/>
      <c r="W1437" s="181"/>
      <c r="X1437" s="181"/>
      <c r="Y1437" s="181"/>
      <c r="Z1437" s="181"/>
      <c r="AA1437" s="181"/>
      <c r="AB1437" s="181"/>
      <c r="AC1437" s="181"/>
    </row>
    <row r="1438" spans="1:29" x14ac:dyDescent="0.15">
      <c r="A1438" s="199">
        <f t="shared" si="22"/>
        <v>1435</v>
      </c>
      <c r="O1438" s="104"/>
      <c r="U1438" s="181"/>
      <c r="V1438" s="176"/>
      <c r="W1438" s="181"/>
      <c r="X1438" s="181"/>
      <c r="Y1438" s="181"/>
      <c r="Z1438" s="181"/>
      <c r="AA1438" s="181"/>
      <c r="AB1438" s="181"/>
      <c r="AC1438" s="181"/>
    </row>
    <row r="1439" spans="1:29" x14ac:dyDescent="0.15">
      <c r="A1439" s="199">
        <f t="shared" si="22"/>
        <v>1436</v>
      </c>
      <c r="O1439" s="104"/>
      <c r="U1439" s="181"/>
      <c r="V1439" s="176"/>
      <c r="W1439" s="181"/>
      <c r="X1439" s="181"/>
      <c r="Y1439" s="181"/>
      <c r="Z1439" s="181"/>
      <c r="AA1439" s="181"/>
      <c r="AB1439" s="181"/>
      <c r="AC1439" s="181"/>
    </row>
    <row r="1440" spans="1:29" x14ac:dyDescent="0.15">
      <c r="A1440" s="199">
        <f t="shared" si="22"/>
        <v>1437</v>
      </c>
      <c r="O1440" s="104"/>
      <c r="U1440" s="181"/>
      <c r="V1440" s="176"/>
      <c r="W1440" s="181"/>
      <c r="X1440" s="181"/>
      <c r="Y1440" s="181"/>
      <c r="Z1440" s="181"/>
      <c r="AA1440" s="181"/>
      <c r="AB1440" s="181"/>
      <c r="AC1440" s="181"/>
    </row>
    <row r="1441" spans="1:29" x14ac:dyDescent="0.15">
      <c r="A1441" s="199">
        <f t="shared" si="22"/>
        <v>1438</v>
      </c>
      <c r="O1441" s="104"/>
      <c r="U1441" s="181"/>
      <c r="V1441" s="176"/>
      <c r="W1441" s="181"/>
      <c r="X1441" s="181"/>
      <c r="Y1441" s="181"/>
      <c r="Z1441" s="181"/>
      <c r="AA1441" s="181"/>
      <c r="AB1441" s="181"/>
      <c r="AC1441" s="181"/>
    </row>
    <row r="1442" spans="1:29" x14ac:dyDescent="0.15">
      <c r="A1442" s="199">
        <f t="shared" si="22"/>
        <v>1439</v>
      </c>
      <c r="O1442" s="104"/>
      <c r="U1442" s="181"/>
      <c r="V1442" s="176"/>
      <c r="W1442" s="181"/>
      <c r="X1442" s="181"/>
      <c r="Y1442" s="181"/>
      <c r="Z1442" s="181"/>
      <c r="AA1442" s="181"/>
      <c r="AB1442" s="181"/>
      <c r="AC1442" s="181"/>
    </row>
    <row r="1443" spans="1:29" x14ac:dyDescent="0.15">
      <c r="A1443" s="199">
        <f t="shared" si="22"/>
        <v>1440</v>
      </c>
      <c r="O1443" s="104"/>
      <c r="U1443" s="181"/>
      <c r="V1443" s="176"/>
      <c r="W1443" s="181"/>
      <c r="X1443" s="181"/>
      <c r="Y1443" s="181"/>
      <c r="Z1443" s="181"/>
      <c r="AA1443" s="181"/>
      <c r="AB1443" s="181"/>
      <c r="AC1443" s="181"/>
    </row>
    <row r="1444" spans="1:29" x14ac:dyDescent="0.15">
      <c r="A1444" s="199">
        <f t="shared" si="22"/>
        <v>1441</v>
      </c>
      <c r="O1444" s="104"/>
      <c r="U1444" s="181"/>
      <c r="V1444" s="176"/>
      <c r="W1444" s="181"/>
      <c r="X1444" s="181"/>
      <c r="Y1444" s="181"/>
      <c r="Z1444" s="181"/>
      <c r="AA1444" s="181"/>
      <c r="AB1444" s="181"/>
      <c r="AC1444" s="181"/>
    </row>
    <row r="1445" spans="1:29" x14ac:dyDescent="0.15">
      <c r="A1445" s="199">
        <f t="shared" si="22"/>
        <v>1442</v>
      </c>
      <c r="O1445" s="104"/>
      <c r="U1445" s="181"/>
      <c r="V1445" s="176"/>
      <c r="W1445" s="181"/>
      <c r="X1445" s="181"/>
      <c r="Y1445" s="181"/>
      <c r="Z1445" s="181"/>
      <c r="AA1445" s="181"/>
      <c r="AB1445" s="181"/>
      <c r="AC1445" s="181"/>
    </row>
    <row r="1446" spans="1:29" x14ac:dyDescent="0.15">
      <c r="A1446" s="199">
        <f t="shared" si="22"/>
        <v>1443</v>
      </c>
      <c r="O1446" s="104"/>
      <c r="U1446" s="181"/>
      <c r="V1446" s="176"/>
      <c r="W1446" s="181"/>
      <c r="X1446" s="181"/>
      <c r="Y1446" s="181"/>
      <c r="Z1446" s="181"/>
      <c r="AA1446" s="181"/>
      <c r="AB1446" s="181"/>
      <c r="AC1446" s="181"/>
    </row>
    <row r="1447" spans="1:29" x14ac:dyDescent="0.15">
      <c r="A1447" s="199">
        <f t="shared" si="22"/>
        <v>1444</v>
      </c>
      <c r="O1447" s="104"/>
      <c r="U1447" s="181"/>
      <c r="V1447" s="176"/>
      <c r="W1447" s="181"/>
      <c r="X1447" s="181"/>
      <c r="Y1447" s="181"/>
      <c r="Z1447" s="181"/>
      <c r="AA1447" s="181"/>
      <c r="AB1447" s="181"/>
      <c r="AC1447" s="181"/>
    </row>
    <row r="1448" spans="1:29" x14ac:dyDescent="0.15">
      <c r="A1448" s="199">
        <f t="shared" si="22"/>
        <v>1445</v>
      </c>
      <c r="O1448" s="104"/>
      <c r="U1448" s="181"/>
      <c r="V1448" s="176"/>
      <c r="W1448" s="181"/>
      <c r="X1448" s="181"/>
      <c r="Y1448" s="181"/>
      <c r="Z1448" s="181"/>
      <c r="AA1448" s="181"/>
      <c r="AB1448" s="181"/>
      <c r="AC1448" s="181"/>
    </row>
    <row r="1449" spans="1:29" x14ac:dyDescent="0.15">
      <c r="A1449" s="199">
        <f t="shared" si="22"/>
        <v>1446</v>
      </c>
      <c r="O1449" s="104"/>
      <c r="U1449" s="181"/>
      <c r="V1449" s="176"/>
      <c r="W1449" s="181"/>
      <c r="X1449" s="181"/>
      <c r="Y1449" s="181"/>
      <c r="Z1449" s="181"/>
      <c r="AA1449" s="181"/>
      <c r="AB1449" s="181"/>
      <c r="AC1449" s="181"/>
    </row>
    <row r="1450" spans="1:29" x14ac:dyDescent="0.15">
      <c r="A1450" s="199">
        <f t="shared" si="22"/>
        <v>1447</v>
      </c>
      <c r="O1450" s="104"/>
      <c r="U1450" s="181"/>
      <c r="V1450" s="176"/>
      <c r="W1450" s="181"/>
      <c r="X1450" s="181"/>
      <c r="Y1450" s="181"/>
      <c r="Z1450" s="181"/>
      <c r="AA1450" s="181"/>
      <c r="AB1450" s="181"/>
      <c r="AC1450" s="181"/>
    </row>
    <row r="1451" spans="1:29" x14ac:dyDescent="0.15">
      <c r="A1451" s="199">
        <f t="shared" si="22"/>
        <v>1448</v>
      </c>
      <c r="O1451" s="104"/>
      <c r="U1451" s="181"/>
      <c r="V1451" s="176"/>
      <c r="W1451" s="181"/>
      <c r="X1451" s="181"/>
      <c r="Y1451" s="181"/>
      <c r="Z1451" s="181"/>
      <c r="AA1451" s="181"/>
      <c r="AB1451" s="181"/>
      <c r="AC1451" s="181"/>
    </row>
    <row r="1452" spans="1:29" x14ac:dyDescent="0.15">
      <c r="A1452" s="199">
        <f t="shared" si="22"/>
        <v>1449</v>
      </c>
      <c r="O1452" s="104"/>
      <c r="U1452" s="181"/>
      <c r="V1452" s="176"/>
      <c r="W1452" s="181"/>
      <c r="X1452" s="181"/>
      <c r="Y1452" s="181"/>
      <c r="Z1452" s="181"/>
      <c r="AA1452" s="181"/>
      <c r="AB1452" s="181"/>
      <c r="AC1452" s="181"/>
    </row>
    <row r="1453" spans="1:29" x14ac:dyDescent="0.15">
      <c r="A1453" s="199">
        <f t="shared" si="22"/>
        <v>1450</v>
      </c>
      <c r="O1453" s="104"/>
      <c r="U1453" s="181"/>
      <c r="V1453" s="176"/>
      <c r="W1453" s="181"/>
      <c r="X1453" s="181"/>
      <c r="Y1453" s="181"/>
      <c r="Z1453" s="181"/>
      <c r="AA1453" s="181"/>
      <c r="AB1453" s="181"/>
      <c r="AC1453" s="181"/>
    </row>
    <row r="1454" spans="1:29" x14ac:dyDescent="0.15">
      <c r="A1454" s="199">
        <f t="shared" si="22"/>
        <v>1451</v>
      </c>
      <c r="O1454" s="104"/>
      <c r="U1454" s="181"/>
      <c r="V1454" s="176"/>
      <c r="W1454" s="181"/>
      <c r="X1454" s="181"/>
      <c r="Y1454" s="181"/>
      <c r="Z1454" s="181"/>
      <c r="AA1454" s="181"/>
      <c r="AB1454" s="181"/>
      <c r="AC1454" s="181"/>
    </row>
    <row r="1455" spans="1:29" x14ac:dyDescent="0.15">
      <c r="A1455" s="199">
        <f t="shared" si="22"/>
        <v>1452</v>
      </c>
      <c r="O1455" s="104"/>
      <c r="U1455" s="181"/>
      <c r="V1455" s="176"/>
      <c r="W1455" s="181"/>
      <c r="X1455" s="181"/>
      <c r="Y1455" s="181"/>
      <c r="Z1455" s="181"/>
      <c r="AA1455" s="181"/>
      <c r="AB1455" s="181"/>
      <c r="AC1455" s="181"/>
    </row>
    <row r="1456" spans="1:29" x14ac:dyDescent="0.15">
      <c r="A1456" s="199">
        <f t="shared" si="22"/>
        <v>1453</v>
      </c>
      <c r="O1456" s="104"/>
      <c r="U1456" s="181"/>
      <c r="V1456" s="176"/>
      <c r="W1456" s="181"/>
      <c r="X1456" s="181"/>
      <c r="Y1456" s="181"/>
      <c r="Z1456" s="181"/>
      <c r="AA1456" s="181"/>
      <c r="AB1456" s="181"/>
      <c r="AC1456" s="181"/>
    </row>
    <row r="1457" spans="1:29" x14ac:dyDescent="0.15">
      <c r="A1457" s="199">
        <f t="shared" si="22"/>
        <v>1454</v>
      </c>
      <c r="O1457" s="104"/>
      <c r="U1457" s="181"/>
      <c r="V1457" s="176"/>
      <c r="W1457" s="181"/>
      <c r="X1457" s="181"/>
      <c r="Y1457" s="181"/>
      <c r="Z1457" s="181"/>
      <c r="AA1457" s="181"/>
      <c r="AB1457" s="181"/>
      <c r="AC1457" s="181"/>
    </row>
    <row r="1458" spans="1:29" x14ac:dyDescent="0.15">
      <c r="A1458" s="199">
        <f t="shared" si="22"/>
        <v>1455</v>
      </c>
      <c r="O1458" s="104"/>
      <c r="U1458" s="181"/>
      <c r="V1458" s="176"/>
      <c r="W1458" s="181"/>
      <c r="X1458" s="181"/>
      <c r="Y1458" s="181"/>
      <c r="Z1458" s="181"/>
      <c r="AA1458" s="181"/>
      <c r="AB1458" s="181"/>
      <c r="AC1458" s="181"/>
    </row>
    <row r="1459" spans="1:29" x14ac:dyDescent="0.15">
      <c r="A1459" s="199">
        <f t="shared" si="22"/>
        <v>1456</v>
      </c>
      <c r="O1459" s="104"/>
      <c r="U1459" s="181"/>
      <c r="V1459" s="176"/>
      <c r="W1459" s="181"/>
      <c r="X1459" s="181"/>
      <c r="Y1459" s="181"/>
      <c r="Z1459" s="181"/>
      <c r="AA1459" s="181"/>
      <c r="AB1459" s="181"/>
      <c r="AC1459" s="181"/>
    </row>
    <row r="1460" spans="1:29" x14ac:dyDescent="0.15">
      <c r="A1460" s="199">
        <f t="shared" si="22"/>
        <v>1457</v>
      </c>
      <c r="O1460" s="104"/>
      <c r="U1460" s="181"/>
      <c r="V1460" s="176"/>
      <c r="W1460" s="181"/>
      <c r="X1460" s="181"/>
      <c r="Y1460" s="181"/>
      <c r="Z1460" s="181"/>
      <c r="AA1460" s="181"/>
      <c r="AB1460" s="181"/>
      <c r="AC1460" s="181"/>
    </row>
    <row r="1461" spans="1:29" x14ac:dyDescent="0.15">
      <c r="A1461" s="199">
        <f t="shared" si="22"/>
        <v>1458</v>
      </c>
      <c r="O1461" s="104"/>
      <c r="U1461" s="181"/>
      <c r="V1461" s="176"/>
      <c r="W1461" s="181"/>
      <c r="X1461" s="181"/>
      <c r="Y1461" s="181"/>
      <c r="Z1461" s="181"/>
      <c r="AA1461" s="181"/>
      <c r="AB1461" s="181"/>
      <c r="AC1461" s="181"/>
    </row>
    <row r="1462" spans="1:29" x14ac:dyDescent="0.15">
      <c r="A1462" s="199">
        <f t="shared" si="22"/>
        <v>1459</v>
      </c>
      <c r="O1462" s="104"/>
      <c r="U1462" s="181"/>
      <c r="V1462" s="176"/>
      <c r="W1462" s="181"/>
      <c r="X1462" s="181"/>
      <c r="Y1462" s="181"/>
      <c r="Z1462" s="181"/>
      <c r="AA1462" s="181"/>
      <c r="AB1462" s="181"/>
      <c r="AC1462" s="181"/>
    </row>
    <row r="1463" spans="1:29" x14ac:dyDescent="0.15">
      <c r="A1463" s="199">
        <f t="shared" si="22"/>
        <v>1460</v>
      </c>
      <c r="O1463" s="104"/>
      <c r="U1463" s="181"/>
      <c r="V1463" s="176"/>
      <c r="W1463" s="181"/>
      <c r="X1463" s="181"/>
      <c r="Y1463" s="181"/>
      <c r="Z1463" s="181"/>
      <c r="AA1463" s="181"/>
      <c r="AB1463" s="181"/>
      <c r="AC1463" s="181"/>
    </row>
    <row r="1464" spans="1:29" x14ac:dyDescent="0.15">
      <c r="A1464" s="199">
        <f t="shared" si="22"/>
        <v>1461</v>
      </c>
      <c r="O1464" s="104"/>
      <c r="U1464" s="181"/>
      <c r="V1464" s="176"/>
      <c r="W1464" s="181"/>
      <c r="X1464" s="181"/>
      <c r="Y1464" s="181"/>
      <c r="Z1464" s="181"/>
      <c r="AA1464" s="181"/>
      <c r="AB1464" s="181"/>
      <c r="AC1464" s="181"/>
    </row>
    <row r="1465" spans="1:29" x14ac:dyDescent="0.15">
      <c r="A1465" s="199">
        <f t="shared" si="22"/>
        <v>1462</v>
      </c>
      <c r="O1465" s="104"/>
      <c r="U1465" s="181"/>
      <c r="V1465" s="176"/>
      <c r="W1465" s="181"/>
      <c r="X1465" s="181"/>
      <c r="Y1465" s="181"/>
      <c r="Z1465" s="181"/>
      <c r="AA1465" s="181"/>
      <c r="AB1465" s="181"/>
      <c r="AC1465" s="181"/>
    </row>
    <row r="1466" spans="1:29" x14ac:dyDescent="0.15">
      <c r="A1466" s="199">
        <f t="shared" si="22"/>
        <v>1463</v>
      </c>
      <c r="O1466" s="104"/>
      <c r="U1466" s="181"/>
      <c r="V1466" s="176"/>
      <c r="W1466" s="181"/>
      <c r="X1466" s="181"/>
      <c r="Y1466" s="181"/>
      <c r="Z1466" s="181"/>
      <c r="AA1466" s="181"/>
      <c r="AB1466" s="181"/>
      <c r="AC1466" s="181"/>
    </row>
    <row r="1467" spans="1:29" x14ac:dyDescent="0.15">
      <c r="A1467" s="199">
        <f t="shared" si="22"/>
        <v>1464</v>
      </c>
      <c r="O1467" s="104"/>
      <c r="U1467" s="181"/>
      <c r="V1467" s="176"/>
      <c r="W1467" s="181"/>
      <c r="X1467" s="181"/>
      <c r="Y1467" s="181"/>
      <c r="Z1467" s="181"/>
      <c r="AA1467" s="181"/>
      <c r="AB1467" s="181"/>
      <c r="AC1467" s="181"/>
    </row>
    <row r="1468" spans="1:29" x14ac:dyDescent="0.15">
      <c r="A1468" s="199">
        <f t="shared" si="22"/>
        <v>1465</v>
      </c>
      <c r="O1468" s="104"/>
      <c r="U1468" s="181"/>
      <c r="V1468" s="176"/>
      <c r="W1468" s="181"/>
      <c r="X1468" s="181"/>
      <c r="Y1468" s="181"/>
      <c r="Z1468" s="181"/>
      <c r="AA1468" s="181"/>
      <c r="AB1468" s="181"/>
      <c r="AC1468" s="181"/>
    </row>
    <row r="1469" spans="1:29" x14ac:dyDescent="0.15">
      <c r="A1469" s="199">
        <f t="shared" si="22"/>
        <v>1466</v>
      </c>
      <c r="O1469" s="104"/>
      <c r="U1469" s="181"/>
      <c r="V1469" s="176"/>
      <c r="W1469" s="181"/>
      <c r="X1469" s="181"/>
      <c r="Y1469" s="181"/>
      <c r="Z1469" s="181"/>
      <c r="AA1469" s="181"/>
      <c r="AB1469" s="181"/>
      <c r="AC1469" s="181"/>
    </row>
    <row r="1470" spans="1:29" x14ac:dyDescent="0.15">
      <c r="A1470" s="199">
        <f t="shared" si="22"/>
        <v>1467</v>
      </c>
      <c r="O1470" s="104"/>
      <c r="U1470" s="181"/>
      <c r="V1470" s="176"/>
      <c r="W1470" s="181"/>
      <c r="X1470" s="181"/>
      <c r="Y1470" s="181"/>
      <c r="Z1470" s="181"/>
      <c r="AA1470" s="181"/>
      <c r="AB1470" s="181"/>
      <c r="AC1470" s="181"/>
    </row>
    <row r="1471" spans="1:29" x14ac:dyDescent="0.15">
      <c r="A1471" s="199">
        <f t="shared" si="22"/>
        <v>1468</v>
      </c>
      <c r="O1471" s="104"/>
      <c r="U1471" s="181"/>
      <c r="V1471" s="176"/>
      <c r="W1471" s="181"/>
      <c r="X1471" s="181"/>
      <c r="Y1471" s="181"/>
      <c r="Z1471" s="181"/>
      <c r="AA1471" s="181"/>
      <c r="AB1471" s="181"/>
      <c r="AC1471" s="181"/>
    </row>
    <row r="1472" spans="1:29" x14ac:dyDescent="0.15">
      <c r="A1472" s="199">
        <f t="shared" si="22"/>
        <v>1469</v>
      </c>
      <c r="O1472" s="104"/>
      <c r="U1472" s="181"/>
      <c r="V1472" s="176"/>
      <c r="W1472" s="181"/>
      <c r="X1472" s="181"/>
      <c r="Y1472" s="181"/>
      <c r="Z1472" s="181"/>
      <c r="AA1472" s="181"/>
      <c r="AB1472" s="181"/>
      <c r="AC1472" s="181"/>
    </row>
    <row r="1473" spans="1:29" x14ac:dyDescent="0.15">
      <c r="A1473" s="199">
        <f t="shared" si="22"/>
        <v>1470</v>
      </c>
      <c r="O1473" s="104"/>
      <c r="U1473" s="181"/>
      <c r="V1473" s="176"/>
      <c r="W1473" s="181"/>
      <c r="X1473" s="181"/>
      <c r="Y1473" s="181"/>
      <c r="Z1473" s="181"/>
      <c r="AA1473" s="181"/>
      <c r="AB1473" s="181"/>
      <c r="AC1473" s="181"/>
    </row>
    <row r="1474" spans="1:29" x14ac:dyDescent="0.15">
      <c r="A1474" s="199">
        <f t="shared" si="22"/>
        <v>1471</v>
      </c>
      <c r="O1474" s="104"/>
      <c r="U1474" s="181"/>
      <c r="V1474" s="176"/>
      <c r="W1474" s="181"/>
      <c r="X1474" s="181"/>
      <c r="Y1474" s="181"/>
      <c r="Z1474" s="181"/>
      <c r="AA1474" s="181"/>
      <c r="AB1474" s="181"/>
      <c r="AC1474" s="181"/>
    </row>
    <row r="1475" spans="1:29" x14ac:dyDescent="0.15">
      <c r="A1475" s="199">
        <f t="shared" si="22"/>
        <v>1472</v>
      </c>
      <c r="O1475" s="104"/>
      <c r="U1475" s="181"/>
      <c r="V1475" s="176"/>
      <c r="W1475" s="181"/>
      <c r="X1475" s="181"/>
      <c r="Y1475" s="181"/>
      <c r="Z1475" s="181"/>
      <c r="AA1475" s="181"/>
      <c r="AB1475" s="181"/>
      <c r="AC1475" s="181"/>
    </row>
    <row r="1476" spans="1:29" x14ac:dyDescent="0.15">
      <c r="A1476" s="199">
        <f t="shared" si="22"/>
        <v>1473</v>
      </c>
      <c r="O1476" s="104"/>
      <c r="U1476" s="181"/>
      <c r="V1476" s="176"/>
      <c r="W1476" s="181"/>
      <c r="X1476" s="181"/>
      <c r="Y1476" s="181"/>
      <c r="Z1476" s="181"/>
      <c r="AA1476" s="181"/>
      <c r="AB1476" s="181"/>
      <c r="AC1476" s="181"/>
    </row>
    <row r="1477" spans="1:29" x14ac:dyDescent="0.15">
      <c r="A1477" s="199">
        <f t="shared" si="22"/>
        <v>1474</v>
      </c>
      <c r="O1477" s="104"/>
      <c r="U1477" s="181"/>
      <c r="V1477" s="176"/>
      <c r="W1477" s="181"/>
      <c r="X1477" s="181"/>
      <c r="Y1477" s="181"/>
      <c r="Z1477" s="181"/>
      <c r="AA1477" s="181"/>
      <c r="AB1477" s="181"/>
      <c r="AC1477" s="181"/>
    </row>
    <row r="1478" spans="1:29" x14ac:dyDescent="0.15">
      <c r="A1478" s="199">
        <f t="shared" ref="A1478:A1541" si="23">A1477+1</f>
        <v>1475</v>
      </c>
      <c r="O1478" s="104"/>
      <c r="U1478" s="181"/>
      <c r="V1478" s="176"/>
      <c r="W1478" s="181"/>
      <c r="X1478" s="181"/>
      <c r="Y1478" s="181"/>
      <c r="Z1478" s="181"/>
      <c r="AA1478" s="181"/>
      <c r="AB1478" s="181"/>
      <c r="AC1478" s="181"/>
    </row>
    <row r="1479" spans="1:29" x14ac:dyDescent="0.15">
      <c r="A1479" s="199">
        <f t="shared" si="23"/>
        <v>1476</v>
      </c>
      <c r="O1479" s="104"/>
      <c r="U1479" s="181"/>
      <c r="V1479" s="176"/>
      <c r="W1479" s="181"/>
      <c r="X1479" s="181"/>
      <c r="Y1479" s="181"/>
      <c r="Z1479" s="181"/>
      <c r="AA1479" s="181"/>
      <c r="AB1479" s="181"/>
      <c r="AC1479" s="181"/>
    </row>
    <row r="1480" spans="1:29" x14ac:dyDescent="0.15">
      <c r="A1480" s="199">
        <f t="shared" si="23"/>
        <v>1477</v>
      </c>
      <c r="O1480" s="104"/>
      <c r="U1480" s="181"/>
      <c r="V1480" s="176"/>
      <c r="W1480" s="181"/>
      <c r="X1480" s="181"/>
      <c r="Y1480" s="181"/>
      <c r="Z1480" s="181"/>
      <c r="AA1480" s="181"/>
      <c r="AB1480" s="181"/>
      <c r="AC1480" s="181"/>
    </row>
    <row r="1481" spans="1:29" x14ac:dyDescent="0.15">
      <c r="A1481" s="199">
        <f t="shared" si="23"/>
        <v>1478</v>
      </c>
      <c r="O1481" s="104"/>
      <c r="U1481" s="181"/>
      <c r="V1481" s="176"/>
      <c r="W1481" s="181"/>
      <c r="X1481" s="181"/>
      <c r="Y1481" s="181"/>
      <c r="Z1481" s="181"/>
      <c r="AA1481" s="181"/>
      <c r="AB1481" s="181"/>
      <c r="AC1481" s="181"/>
    </row>
    <row r="1482" spans="1:29" x14ac:dyDescent="0.15">
      <c r="A1482" s="199">
        <f t="shared" si="23"/>
        <v>1479</v>
      </c>
      <c r="O1482" s="104"/>
      <c r="U1482" s="181"/>
      <c r="V1482" s="176"/>
      <c r="W1482" s="181"/>
      <c r="X1482" s="181"/>
      <c r="Y1482" s="181"/>
      <c r="Z1482" s="181"/>
      <c r="AA1482" s="181"/>
      <c r="AB1482" s="181"/>
      <c r="AC1482" s="181"/>
    </row>
    <row r="1483" spans="1:29" x14ac:dyDescent="0.15">
      <c r="A1483" s="199">
        <f t="shared" si="23"/>
        <v>1480</v>
      </c>
      <c r="O1483" s="104"/>
      <c r="U1483" s="181"/>
      <c r="V1483" s="176"/>
      <c r="W1483" s="181"/>
      <c r="X1483" s="181"/>
      <c r="Y1483" s="181"/>
      <c r="Z1483" s="181"/>
      <c r="AA1483" s="181"/>
      <c r="AB1483" s="181"/>
      <c r="AC1483" s="181"/>
    </row>
    <row r="1484" spans="1:29" x14ac:dyDescent="0.15">
      <c r="A1484" s="199">
        <f t="shared" si="23"/>
        <v>1481</v>
      </c>
      <c r="O1484" s="104"/>
      <c r="U1484" s="181"/>
      <c r="V1484" s="176"/>
      <c r="W1484" s="181"/>
      <c r="X1484" s="181"/>
      <c r="Y1484" s="181"/>
      <c r="Z1484" s="181"/>
      <c r="AA1484" s="181"/>
      <c r="AB1484" s="181"/>
      <c r="AC1484" s="181"/>
    </row>
    <row r="1485" spans="1:29" x14ac:dyDescent="0.15">
      <c r="A1485" s="199">
        <f t="shared" si="23"/>
        <v>1482</v>
      </c>
      <c r="O1485" s="104"/>
      <c r="U1485" s="181"/>
      <c r="V1485" s="176"/>
      <c r="W1485" s="181"/>
      <c r="X1485" s="181"/>
      <c r="Y1485" s="181"/>
      <c r="Z1485" s="181"/>
      <c r="AA1485" s="181"/>
      <c r="AB1485" s="181"/>
      <c r="AC1485" s="181"/>
    </row>
    <row r="1486" spans="1:29" x14ac:dyDescent="0.15">
      <c r="A1486" s="199">
        <f t="shared" si="23"/>
        <v>1483</v>
      </c>
      <c r="O1486" s="104"/>
      <c r="U1486" s="181"/>
      <c r="V1486" s="176"/>
      <c r="W1486" s="181"/>
      <c r="X1486" s="181"/>
      <c r="Y1486" s="181"/>
      <c r="Z1486" s="181"/>
      <c r="AA1486" s="181"/>
      <c r="AB1486" s="181"/>
      <c r="AC1486" s="181"/>
    </row>
    <row r="1487" spans="1:29" x14ac:dyDescent="0.15">
      <c r="A1487" s="199">
        <f t="shared" si="23"/>
        <v>1484</v>
      </c>
      <c r="O1487" s="104"/>
      <c r="U1487" s="181"/>
      <c r="V1487" s="176"/>
      <c r="W1487" s="181"/>
      <c r="X1487" s="181"/>
      <c r="Y1487" s="181"/>
      <c r="Z1487" s="181"/>
      <c r="AA1487" s="181"/>
      <c r="AB1487" s="181"/>
      <c r="AC1487" s="181"/>
    </row>
    <row r="1488" spans="1:29" x14ac:dyDescent="0.15">
      <c r="A1488" s="199">
        <f t="shared" si="23"/>
        <v>1485</v>
      </c>
      <c r="O1488" s="104"/>
      <c r="U1488" s="181"/>
      <c r="V1488" s="176"/>
      <c r="W1488" s="181"/>
      <c r="X1488" s="181"/>
      <c r="Y1488" s="181"/>
      <c r="Z1488" s="181"/>
      <c r="AA1488" s="181"/>
      <c r="AB1488" s="181"/>
      <c r="AC1488" s="181"/>
    </row>
    <row r="1489" spans="1:29" x14ac:dyDescent="0.15">
      <c r="A1489" s="199">
        <f t="shared" si="23"/>
        <v>1486</v>
      </c>
      <c r="O1489" s="104"/>
      <c r="U1489" s="181"/>
      <c r="V1489" s="176"/>
      <c r="W1489" s="181"/>
      <c r="X1489" s="181"/>
      <c r="Y1489" s="181"/>
      <c r="Z1489" s="181"/>
      <c r="AA1489" s="181"/>
      <c r="AB1489" s="181"/>
      <c r="AC1489" s="181"/>
    </row>
    <row r="1490" spans="1:29" x14ac:dyDescent="0.15">
      <c r="A1490" s="199">
        <f t="shared" si="23"/>
        <v>1487</v>
      </c>
      <c r="O1490" s="104"/>
      <c r="U1490" s="181"/>
      <c r="V1490" s="176"/>
      <c r="W1490" s="181"/>
      <c r="X1490" s="181"/>
      <c r="Y1490" s="181"/>
      <c r="Z1490" s="181"/>
      <c r="AA1490" s="181"/>
      <c r="AB1490" s="181"/>
      <c r="AC1490" s="181"/>
    </row>
    <row r="1491" spans="1:29" x14ac:dyDescent="0.15">
      <c r="A1491" s="199">
        <f t="shared" si="23"/>
        <v>1488</v>
      </c>
      <c r="O1491" s="104"/>
      <c r="U1491" s="181"/>
      <c r="V1491" s="176"/>
      <c r="W1491" s="181"/>
      <c r="X1491" s="181"/>
      <c r="Y1491" s="181"/>
      <c r="Z1491" s="181"/>
      <c r="AA1491" s="181"/>
      <c r="AB1491" s="181"/>
      <c r="AC1491" s="181"/>
    </row>
    <row r="1492" spans="1:29" x14ac:dyDescent="0.15">
      <c r="A1492" s="199">
        <f t="shared" si="23"/>
        <v>1489</v>
      </c>
      <c r="O1492" s="104"/>
      <c r="U1492" s="181"/>
      <c r="V1492" s="176"/>
      <c r="W1492" s="181"/>
      <c r="X1492" s="181"/>
      <c r="Y1492" s="181"/>
      <c r="Z1492" s="181"/>
      <c r="AA1492" s="181"/>
      <c r="AB1492" s="181"/>
      <c r="AC1492" s="181"/>
    </row>
    <row r="1493" spans="1:29" x14ac:dyDescent="0.15">
      <c r="A1493" s="199">
        <f t="shared" si="23"/>
        <v>1490</v>
      </c>
      <c r="O1493" s="104"/>
      <c r="U1493" s="181"/>
      <c r="V1493" s="176"/>
      <c r="W1493" s="181"/>
      <c r="X1493" s="181"/>
      <c r="Y1493" s="181"/>
      <c r="Z1493" s="181"/>
      <c r="AA1493" s="181"/>
      <c r="AB1493" s="181"/>
      <c r="AC1493" s="181"/>
    </row>
    <row r="1494" spans="1:29" x14ac:dyDescent="0.15">
      <c r="A1494" s="199">
        <f t="shared" si="23"/>
        <v>1491</v>
      </c>
      <c r="O1494" s="104"/>
      <c r="U1494" s="181"/>
      <c r="V1494" s="176"/>
      <c r="W1494" s="181"/>
      <c r="X1494" s="181"/>
      <c r="Y1494" s="181"/>
      <c r="Z1494" s="181"/>
      <c r="AA1494" s="181"/>
      <c r="AB1494" s="181"/>
      <c r="AC1494" s="181"/>
    </row>
    <row r="1495" spans="1:29" x14ac:dyDescent="0.15">
      <c r="A1495" s="199">
        <f t="shared" si="23"/>
        <v>1492</v>
      </c>
      <c r="O1495" s="104"/>
      <c r="U1495" s="181"/>
      <c r="V1495" s="176"/>
      <c r="W1495" s="181"/>
      <c r="X1495" s="181"/>
      <c r="Y1495" s="181"/>
      <c r="Z1495" s="181"/>
      <c r="AA1495" s="181"/>
      <c r="AB1495" s="181"/>
      <c r="AC1495" s="181"/>
    </row>
    <row r="1496" spans="1:29" x14ac:dyDescent="0.15">
      <c r="A1496" s="199">
        <f t="shared" si="23"/>
        <v>1493</v>
      </c>
      <c r="O1496" s="104"/>
      <c r="U1496" s="181"/>
      <c r="V1496" s="176"/>
      <c r="W1496" s="181"/>
      <c r="X1496" s="181"/>
      <c r="Y1496" s="181"/>
      <c r="Z1496" s="181"/>
      <c r="AA1496" s="181"/>
      <c r="AB1496" s="181"/>
      <c r="AC1496" s="181"/>
    </row>
    <row r="1497" spans="1:29" x14ac:dyDescent="0.15">
      <c r="A1497" s="199">
        <f t="shared" si="23"/>
        <v>1494</v>
      </c>
      <c r="O1497" s="104"/>
      <c r="U1497" s="181"/>
      <c r="V1497" s="176"/>
      <c r="W1497" s="181"/>
      <c r="X1497" s="181"/>
      <c r="Y1497" s="181"/>
      <c r="Z1497" s="181"/>
      <c r="AA1497" s="181"/>
      <c r="AB1497" s="181"/>
      <c r="AC1497" s="181"/>
    </row>
    <row r="1498" spans="1:29" x14ac:dyDescent="0.15">
      <c r="A1498" s="199">
        <f t="shared" si="23"/>
        <v>1495</v>
      </c>
      <c r="O1498" s="104"/>
      <c r="U1498" s="181"/>
      <c r="V1498" s="176"/>
      <c r="W1498" s="181"/>
      <c r="X1498" s="181"/>
      <c r="Y1498" s="181"/>
      <c r="Z1498" s="181"/>
      <c r="AA1498" s="181"/>
      <c r="AB1498" s="181"/>
      <c r="AC1498" s="181"/>
    </row>
    <row r="1499" spans="1:29" x14ac:dyDescent="0.15">
      <c r="A1499" s="199">
        <f t="shared" si="23"/>
        <v>1496</v>
      </c>
      <c r="O1499" s="104"/>
      <c r="U1499" s="181"/>
      <c r="V1499" s="176"/>
      <c r="W1499" s="181"/>
      <c r="X1499" s="181"/>
      <c r="Y1499" s="181"/>
      <c r="Z1499" s="181"/>
      <c r="AA1499" s="181"/>
      <c r="AB1499" s="181"/>
      <c r="AC1499" s="181"/>
    </row>
    <row r="1500" spans="1:29" x14ac:dyDescent="0.15">
      <c r="A1500" s="199">
        <f t="shared" si="23"/>
        <v>1497</v>
      </c>
      <c r="O1500" s="104"/>
      <c r="U1500" s="181"/>
      <c r="V1500" s="176"/>
      <c r="W1500" s="181"/>
      <c r="X1500" s="181"/>
      <c r="Y1500" s="181"/>
      <c r="Z1500" s="181"/>
      <c r="AA1500" s="181"/>
      <c r="AB1500" s="181"/>
      <c r="AC1500" s="181"/>
    </row>
    <row r="1501" spans="1:29" x14ac:dyDescent="0.15">
      <c r="A1501" s="199">
        <f t="shared" si="23"/>
        <v>1498</v>
      </c>
      <c r="O1501" s="104"/>
      <c r="U1501" s="181"/>
      <c r="V1501" s="176"/>
      <c r="W1501" s="181"/>
      <c r="X1501" s="181"/>
      <c r="Y1501" s="181"/>
      <c r="Z1501" s="181"/>
      <c r="AA1501" s="181"/>
      <c r="AB1501" s="181"/>
      <c r="AC1501" s="181"/>
    </row>
    <row r="1502" spans="1:29" x14ac:dyDescent="0.15">
      <c r="A1502" s="199">
        <f t="shared" si="23"/>
        <v>1499</v>
      </c>
      <c r="O1502" s="104"/>
      <c r="U1502" s="181"/>
      <c r="V1502" s="176"/>
      <c r="W1502" s="181"/>
      <c r="X1502" s="181"/>
      <c r="Y1502" s="181"/>
      <c r="Z1502" s="181"/>
      <c r="AA1502" s="181"/>
      <c r="AB1502" s="181"/>
      <c r="AC1502" s="181"/>
    </row>
    <row r="1503" spans="1:29" x14ac:dyDescent="0.15">
      <c r="A1503" s="199">
        <f t="shared" si="23"/>
        <v>1500</v>
      </c>
      <c r="O1503" s="104"/>
      <c r="U1503" s="181"/>
      <c r="V1503" s="176"/>
      <c r="W1503" s="181"/>
      <c r="X1503" s="181"/>
      <c r="Y1503" s="181"/>
      <c r="Z1503" s="181"/>
      <c r="AA1503" s="181"/>
      <c r="AB1503" s="181"/>
      <c r="AC1503" s="181"/>
    </row>
    <row r="1504" spans="1:29" x14ac:dyDescent="0.15">
      <c r="A1504" s="199">
        <f t="shared" si="23"/>
        <v>1501</v>
      </c>
      <c r="O1504" s="104"/>
      <c r="U1504" s="181"/>
      <c r="V1504" s="176"/>
      <c r="W1504" s="181"/>
      <c r="X1504" s="181"/>
      <c r="Y1504" s="181"/>
      <c r="Z1504" s="181"/>
      <c r="AA1504" s="181"/>
      <c r="AB1504" s="181"/>
      <c r="AC1504" s="181"/>
    </row>
    <row r="1505" spans="1:29" x14ac:dyDescent="0.15">
      <c r="A1505" s="199">
        <f t="shared" si="23"/>
        <v>1502</v>
      </c>
      <c r="O1505" s="104"/>
      <c r="U1505" s="181"/>
      <c r="V1505" s="176"/>
      <c r="W1505" s="181"/>
      <c r="X1505" s="181"/>
      <c r="Y1505" s="181"/>
      <c r="Z1505" s="181"/>
      <c r="AA1505" s="181"/>
      <c r="AB1505" s="181"/>
      <c r="AC1505" s="181"/>
    </row>
    <row r="1506" spans="1:29" x14ac:dyDescent="0.15">
      <c r="A1506" s="199">
        <f t="shared" si="23"/>
        <v>1503</v>
      </c>
      <c r="O1506" s="104"/>
      <c r="U1506" s="181"/>
      <c r="V1506" s="176"/>
      <c r="W1506" s="181"/>
      <c r="X1506" s="181"/>
      <c r="Y1506" s="181"/>
      <c r="Z1506" s="181"/>
      <c r="AA1506" s="181"/>
      <c r="AB1506" s="181"/>
      <c r="AC1506" s="181"/>
    </row>
    <row r="1507" spans="1:29" x14ac:dyDescent="0.15">
      <c r="A1507" s="199">
        <f t="shared" si="23"/>
        <v>1504</v>
      </c>
      <c r="O1507" s="104"/>
      <c r="U1507" s="181"/>
      <c r="V1507" s="176"/>
      <c r="W1507" s="181"/>
      <c r="X1507" s="181"/>
      <c r="Y1507" s="181"/>
      <c r="Z1507" s="181"/>
      <c r="AA1507" s="181"/>
      <c r="AB1507" s="181"/>
      <c r="AC1507" s="181"/>
    </row>
    <row r="1508" spans="1:29" x14ac:dyDescent="0.15">
      <c r="A1508" s="199">
        <f t="shared" si="23"/>
        <v>1505</v>
      </c>
      <c r="O1508" s="104"/>
      <c r="U1508" s="181"/>
      <c r="V1508" s="176"/>
      <c r="W1508" s="181"/>
      <c r="X1508" s="181"/>
      <c r="Y1508" s="181"/>
      <c r="Z1508" s="181"/>
      <c r="AA1508" s="181"/>
      <c r="AB1508" s="181"/>
      <c r="AC1508" s="181"/>
    </row>
    <row r="1509" spans="1:29" x14ac:dyDescent="0.15">
      <c r="A1509" s="199">
        <f t="shared" si="23"/>
        <v>1506</v>
      </c>
      <c r="O1509" s="104"/>
      <c r="U1509" s="181"/>
      <c r="V1509" s="176"/>
      <c r="W1509" s="181"/>
      <c r="X1509" s="181"/>
      <c r="Y1509" s="181"/>
      <c r="Z1509" s="181"/>
      <c r="AA1509" s="181"/>
      <c r="AB1509" s="181"/>
      <c r="AC1509" s="181"/>
    </row>
    <row r="1510" spans="1:29" x14ac:dyDescent="0.15">
      <c r="A1510" s="199">
        <f t="shared" si="23"/>
        <v>1507</v>
      </c>
      <c r="O1510" s="104"/>
      <c r="U1510" s="181"/>
      <c r="V1510" s="176"/>
      <c r="W1510" s="181"/>
      <c r="X1510" s="181"/>
      <c r="Y1510" s="181"/>
      <c r="Z1510" s="181"/>
      <c r="AA1510" s="181"/>
      <c r="AB1510" s="181"/>
      <c r="AC1510" s="181"/>
    </row>
    <row r="1511" spans="1:29" x14ac:dyDescent="0.15">
      <c r="A1511" s="199">
        <f t="shared" si="23"/>
        <v>1508</v>
      </c>
      <c r="O1511" s="104"/>
      <c r="U1511" s="181"/>
      <c r="V1511" s="176"/>
      <c r="W1511" s="181"/>
      <c r="X1511" s="181"/>
      <c r="Y1511" s="181"/>
      <c r="Z1511" s="181"/>
      <c r="AA1511" s="181"/>
      <c r="AB1511" s="181"/>
      <c r="AC1511" s="181"/>
    </row>
    <row r="1512" spans="1:29" x14ac:dyDescent="0.15">
      <c r="A1512" s="199">
        <f t="shared" si="23"/>
        <v>1509</v>
      </c>
      <c r="O1512" s="104"/>
      <c r="U1512" s="181"/>
      <c r="V1512" s="176"/>
      <c r="W1512" s="181"/>
      <c r="X1512" s="181"/>
      <c r="Y1512" s="181"/>
      <c r="Z1512" s="181"/>
      <c r="AA1512" s="181"/>
      <c r="AB1512" s="181"/>
      <c r="AC1512" s="181"/>
    </row>
    <row r="1513" spans="1:29" x14ac:dyDescent="0.15">
      <c r="A1513" s="199">
        <f t="shared" si="23"/>
        <v>1510</v>
      </c>
      <c r="O1513" s="104"/>
      <c r="U1513" s="181"/>
      <c r="V1513" s="176"/>
      <c r="W1513" s="181"/>
      <c r="X1513" s="181"/>
      <c r="Y1513" s="181"/>
      <c r="Z1513" s="181"/>
      <c r="AA1513" s="181"/>
      <c r="AB1513" s="181"/>
      <c r="AC1513" s="181"/>
    </row>
    <row r="1514" spans="1:29" x14ac:dyDescent="0.15">
      <c r="A1514" s="199">
        <f t="shared" si="23"/>
        <v>1511</v>
      </c>
      <c r="O1514" s="104"/>
      <c r="U1514" s="181"/>
      <c r="V1514" s="176"/>
      <c r="W1514" s="181"/>
      <c r="X1514" s="181"/>
      <c r="Y1514" s="181"/>
      <c r="Z1514" s="181"/>
      <c r="AA1514" s="181"/>
      <c r="AB1514" s="181"/>
      <c r="AC1514" s="181"/>
    </row>
    <row r="1515" spans="1:29" x14ac:dyDescent="0.15">
      <c r="A1515" s="199">
        <f t="shared" si="23"/>
        <v>1512</v>
      </c>
      <c r="O1515" s="104"/>
      <c r="U1515" s="181"/>
      <c r="V1515" s="176"/>
      <c r="W1515" s="181"/>
      <c r="X1515" s="181"/>
      <c r="Y1515" s="181"/>
      <c r="Z1515" s="181"/>
      <c r="AA1515" s="181"/>
      <c r="AB1515" s="181"/>
      <c r="AC1515" s="181"/>
    </row>
    <row r="1516" spans="1:29" x14ac:dyDescent="0.15">
      <c r="A1516" s="199">
        <f t="shared" si="23"/>
        <v>1513</v>
      </c>
      <c r="O1516" s="104"/>
      <c r="U1516" s="181"/>
      <c r="V1516" s="176"/>
      <c r="W1516" s="181"/>
      <c r="X1516" s="181"/>
      <c r="Y1516" s="181"/>
      <c r="Z1516" s="181"/>
      <c r="AA1516" s="181"/>
      <c r="AB1516" s="181"/>
      <c r="AC1516" s="181"/>
    </row>
    <row r="1517" spans="1:29" x14ac:dyDescent="0.15">
      <c r="A1517" s="199">
        <f t="shared" si="23"/>
        <v>1514</v>
      </c>
      <c r="O1517" s="104"/>
      <c r="U1517" s="181"/>
      <c r="V1517" s="176"/>
      <c r="W1517" s="181"/>
      <c r="X1517" s="181"/>
      <c r="Y1517" s="181"/>
      <c r="Z1517" s="181"/>
      <c r="AA1517" s="181"/>
      <c r="AB1517" s="181"/>
      <c r="AC1517" s="181"/>
    </row>
    <row r="1518" spans="1:29" x14ac:dyDescent="0.15">
      <c r="A1518" s="199">
        <f t="shared" si="23"/>
        <v>1515</v>
      </c>
      <c r="O1518" s="104"/>
      <c r="U1518" s="181"/>
      <c r="V1518" s="176"/>
      <c r="W1518" s="181"/>
      <c r="X1518" s="181"/>
      <c r="Y1518" s="181"/>
      <c r="Z1518" s="181"/>
      <c r="AA1518" s="181"/>
      <c r="AB1518" s="181"/>
      <c r="AC1518" s="181"/>
    </row>
    <row r="1519" spans="1:29" x14ac:dyDescent="0.15">
      <c r="A1519" s="199">
        <f t="shared" si="23"/>
        <v>1516</v>
      </c>
      <c r="O1519" s="104"/>
      <c r="U1519" s="181"/>
      <c r="V1519" s="176"/>
      <c r="W1519" s="181"/>
      <c r="X1519" s="181"/>
      <c r="Y1519" s="181"/>
      <c r="Z1519" s="181"/>
      <c r="AA1519" s="181"/>
      <c r="AB1519" s="181"/>
      <c r="AC1519" s="181"/>
    </row>
    <row r="1520" spans="1:29" x14ac:dyDescent="0.15">
      <c r="A1520" s="199">
        <f t="shared" si="23"/>
        <v>1517</v>
      </c>
      <c r="O1520" s="104"/>
      <c r="U1520" s="181"/>
      <c r="V1520" s="176"/>
      <c r="W1520" s="181"/>
      <c r="X1520" s="181"/>
      <c r="Y1520" s="181"/>
      <c r="Z1520" s="181"/>
      <c r="AA1520" s="181"/>
      <c r="AB1520" s="181"/>
      <c r="AC1520" s="181"/>
    </row>
    <row r="1521" spans="1:29" x14ac:dyDescent="0.15">
      <c r="A1521" s="199">
        <f t="shared" si="23"/>
        <v>1518</v>
      </c>
      <c r="O1521" s="104"/>
      <c r="U1521" s="181"/>
      <c r="V1521" s="176"/>
      <c r="W1521" s="181"/>
      <c r="X1521" s="181"/>
      <c r="Y1521" s="181"/>
      <c r="Z1521" s="181"/>
      <c r="AA1521" s="181"/>
      <c r="AB1521" s="181"/>
      <c r="AC1521" s="181"/>
    </row>
    <row r="1522" spans="1:29" x14ac:dyDescent="0.15">
      <c r="A1522" s="199">
        <f t="shared" si="23"/>
        <v>1519</v>
      </c>
      <c r="O1522" s="104"/>
      <c r="U1522" s="181"/>
      <c r="V1522" s="176"/>
      <c r="W1522" s="181"/>
      <c r="X1522" s="181"/>
      <c r="Y1522" s="181"/>
      <c r="Z1522" s="181"/>
      <c r="AA1522" s="181"/>
      <c r="AB1522" s="181"/>
      <c r="AC1522" s="181"/>
    </row>
    <row r="1523" spans="1:29" x14ac:dyDescent="0.15">
      <c r="A1523" s="199">
        <f t="shared" si="23"/>
        <v>1520</v>
      </c>
      <c r="O1523" s="104"/>
      <c r="U1523" s="181"/>
      <c r="V1523" s="176"/>
      <c r="W1523" s="181"/>
      <c r="X1523" s="181"/>
      <c r="Y1523" s="181"/>
      <c r="Z1523" s="181"/>
      <c r="AA1523" s="181"/>
      <c r="AB1523" s="181"/>
      <c r="AC1523" s="181"/>
    </row>
    <row r="1524" spans="1:29" x14ac:dyDescent="0.15">
      <c r="A1524" s="199">
        <f t="shared" si="23"/>
        <v>1521</v>
      </c>
      <c r="O1524" s="104"/>
      <c r="U1524" s="181"/>
      <c r="Z1524" s="181"/>
      <c r="AA1524" s="181"/>
      <c r="AB1524" s="181"/>
      <c r="AC1524" s="181"/>
    </row>
    <row r="1525" spans="1:29" x14ac:dyDescent="0.15">
      <c r="A1525" s="199">
        <f t="shared" si="23"/>
        <v>1522</v>
      </c>
      <c r="O1525" s="104"/>
      <c r="U1525" s="181"/>
      <c r="Z1525" s="181"/>
      <c r="AA1525" s="181"/>
      <c r="AB1525" s="181"/>
      <c r="AC1525" s="181"/>
    </row>
    <row r="1526" spans="1:29" x14ac:dyDescent="0.15">
      <c r="A1526" s="199">
        <f t="shared" si="23"/>
        <v>1523</v>
      </c>
      <c r="O1526" s="104"/>
      <c r="U1526" s="181"/>
      <c r="Z1526" s="181"/>
      <c r="AA1526" s="181"/>
      <c r="AB1526" s="181"/>
      <c r="AC1526" s="181"/>
    </row>
    <row r="1527" spans="1:29" x14ac:dyDescent="0.15">
      <c r="A1527" s="199">
        <f t="shared" si="23"/>
        <v>1524</v>
      </c>
      <c r="O1527" s="104"/>
      <c r="U1527" s="181"/>
      <c r="Z1527" s="181"/>
      <c r="AA1527" s="181"/>
      <c r="AB1527" s="181"/>
      <c r="AC1527" s="181"/>
    </row>
    <row r="1528" spans="1:29" x14ac:dyDescent="0.15">
      <c r="A1528" s="199">
        <f t="shared" si="23"/>
        <v>1525</v>
      </c>
      <c r="O1528" s="104"/>
      <c r="U1528" s="181"/>
      <c r="Z1528" s="181"/>
      <c r="AA1528" s="181"/>
      <c r="AB1528" s="181"/>
      <c r="AC1528" s="181"/>
    </row>
    <row r="1529" spans="1:29" x14ac:dyDescent="0.15">
      <c r="A1529" s="199">
        <f t="shared" si="23"/>
        <v>1526</v>
      </c>
      <c r="O1529" s="104"/>
      <c r="U1529" s="181"/>
      <c r="Z1529" s="181"/>
      <c r="AA1529" s="181"/>
      <c r="AB1529" s="181"/>
      <c r="AC1529" s="181"/>
    </row>
    <row r="1530" spans="1:29" x14ac:dyDescent="0.15">
      <c r="A1530" s="199">
        <f t="shared" si="23"/>
        <v>1527</v>
      </c>
      <c r="O1530" s="104"/>
      <c r="U1530" s="181"/>
      <c r="Z1530" s="181"/>
      <c r="AA1530" s="181"/>
      <c r="AB1530" s="181"/>
      <c r="AC1530" s="181"/>
    </row>
    <row r="1531" spans="1:29" x14ac:dyDescent="0.15">
      <c r="A1531" s="199">
        <f t="shared" si="23"/>
        <v>1528</v>
      </c>
      <c r="O1531" s="104"/>
      <c r="U1531" s="181"/>
      <c r="Z1531" s="181"/>
      <c r="AA1531" s="181"/>
      <c r="AB1531" s="181"/>
      <c r="AC1531" s="181"/>
    </row>
    <row r="1532" spans="1:29" x14ac:dyDescent="0.15">
      <c r="A1532" s="199">
        <f t="shared" si="23"/>
        <v>1529</v>
      </c>
      <c r="O1532" s="104"/>
      <c r="U1532" s="181"/>
      <c r="Z1532" s="181"/>
      <c r="AA1532" s="181"/>
      <c r="AB1532" s="181"/>
      <c r="AC1532" s="181"/>
    </row>
    <row r="1533" spans="1:29" x14ac:dyDescent="0.15">
      <c r="A1533" s="199">
        <f t="shared" si="23"/>
        <v>1530</v>
      </c>
      <c r="O1533" s="104"/>
      <c r="U1533" s="181"/>
      <c r="Z1533" s="181"/>
      <c r="AA1533" s="181"/>
      <c r="AB1533" s="181"/>
      <c r="AC1533" s="181"/>
    </row>
    <row r="1534" spans="1:29" x14ac:dyDescent="0.15">
      <c r="A1534" s="199">
        <f t="shared" si="23"/>
        <v>1531</v>
      </c>
      <c r="O1534" s="104"/>
      <c r="U1534" s="181"/>
      <c r="Z1534" s="181"/>
      <c r="AA1534" s="181"/>
      <c r="AB1534" s="181"/>
      <c r="AC1534" s="181"/>
    </row>
    <row r="1535" spans="1:29" x14ac:dyDescent="0.15">
      <c r="A1535" s="199">
        <f t="shared" si="23"/>
        <v>1532</v>
      </c>
      <c r="O1535" s="104"/>
      <c r="U1535" s="181"/>
      <c r="Z1535" s="181"/>
      <c r="AA1535" s="181"/>
      <c r="AB1535" s="181"/>
      <c r="AC1535" s="181"/>
    </row>
    <row r="1536" spans="1:29" x14ac:dyDescent="0.15">
      <c r="A1536" s="199">
        <f t="shared" si="23"/>
        <v>1533</v>
      </c>
      <c r="O1536" s="104"/>
      <c r="U1536" s="181"/>
      <c r="Z1536" s="181"/>
      <c r="AA1536" s="181"/>
      <c r="AB1536" s="181"/>
      <c r="AC1536" s="181"/>
    </row>
    <row r="1537" spans="1:29" x14ac:dyDescent="0.15">
      <c r="A1537" s="199">
        <f t="shared" si="23"/>
        <v>1534</v>
      </c>
      <c r="O1537" s="104"/>
      <c r="U1537" s="181"/>
      <c r="Z1537" s="181"/>
      <c r="AA1537" s="181"/>
      <c r="AB1537" s="181"/>
      <c r="AC1537" s="181"/>
    </row>
    <row r="1538" spans="1:29" x14ac:dyDescent="0.15">
      <c r="A1538" s="199">
        <f t="shared" si="23"/>
        <v>1535</v>
      </c>
      <c r="O1538" s="104"/>
      <c r="U1538" s="181"/>
      <c r="Z1538" s="181"/>
      <c r="AA1538" s="181"/>
      <c r="AB1538" s="181"/>
      <c r="AC1538" s="181"/>
    </row>
    <row r="1539" spans="1:29" x14ac:dyDescent="0.15">
      <c r="A1539" s="199">
        <f t="shared" si="23"/>
        <v>1536</v>
      </c>
      <c r="O1539" s="104"/>
      <c r="U1539" s="181"/>
      <c r="Z1539" s="181"/>
      <c r="AA1539" s="181"/>
      <c r="AB1539" s="181"/>
      <c r="AC1539" s="181"/>
    </row>
    <row r="1540" spans="1:29" x14ac:dyDescent="0.15">
      <c r="A1540" s="199">
        <f t="shared" si="23"/>
        <v>1537</v>
      </c>
      <c r="O1540" s="104"/>
      <c r="U1540" s="181"/>
      <c r="Z1540" s="181"/>
      <c r="AA1540" s="181"/>
      <c r="AB1540" s="181"/>
      <c r="AC1540" s="181"/>
    </row>
    <row r="1541" spans="1:29" x14ac:dyDescent="0.15">
      <c r="A1541" s="199">
        <f t="shared" si="23"/>
        <v>1538</v>
      </c>
      <c r="O1541" s="104"/>
      <c r="U1541" s="181"/>
      <c r="Z1541" s="181"/>
      <c r="AA1541" s="181"/>
      <c r="AB1541" s="181"/>
      <c r="AC1541" s="181"/>
    </row>
    <row r="1542" spans="1:29" x14ac:dyDescent="0.15">
      <c r="A1542" s="199">
        <f t="shared" ref="A1542:A1605" si="24">A1541+1</f>
        <v>1539</v>
      </c>
      <c r="O1542" s="104"/>
      <c r="U1542" s="181"/>
      <c r="Z1542" s="181"/>
      <c r="AA1542" s="181"/>
      <c r="AB1542" s="181"/>
      <c r="AC1542" s="181"/>
    </row>
    <row r="1543" spans="1:29" x14ac:dyDescent="0.15">
      <c r="A1543" s="199">
        <f t="shared" si="24"/>
        <v>1540</v>
      </c>
      <c r="O1543" s="104"/>
      <c r="U1543" s="181"/>
      <c r="Z1543" s="181"/>
      <c r="AA1543" s="181"/>
      <c r="AB1543" s="181"/>
      <c r="AC1543" s="181"/>
    </row>
    <row r="1544" spans="1:29" x14ac:dyDescent="0.15">
      <c r="A1544" s="199">
        <f t="shared" si="24"/>
        <v>1541</v>
      </c>
      <c r="O1544" s="104"/>
      <c r="U1544" s="181"/>
      <c r="Z1544" s="181"/>
      <c r="AA1544" s="181"/>
      <c r="AB1544" s="181"/>
      <c r="AC1544" s="181"/>
    </row>
    <row r="1545" spans="1:29" x14ac:dyDescent="0.15">
      <c r="A1545" s="199">
        <f t="shared" si="24"/>
        <v>1542</v>
      </c>
      <c r="O1545" s="104"/>
      <c r="U1545" s="181"/>
      <c r="Z1545" s="181"/>
      <c r="AA1545" s="181"/>
      <c r="AB1545" s="181"/>
      <c r="AC1545" s="181"/>
    </row>
    <row r="1546" spans="1:29" x14ac:dyDescent="0.15">
      <c r="A1546" s="199">
        <f t="shared" si="24"/>
        <v>1543</v>
      </c>
      <c r="O1546" s="104"/>
      <c r="U1546" s="181"/>
      <c r="Z1546" s="181"/>
      <c r="AA1546" s="181"/>
      <c r="AB1546" s="181"/>
      <c r="AC1546" s="181"/>
    </row>
    <row r="1547" spans="1:29" x14ac:dyDescent="0.15">
      <c r="A1547" s="199">
        <f t="shared" si="24"/>
        <v>1544</v>
      </c>
      <c r="O1547" s="104"/>
      <c r="U1547" s="181"/>
      <c r="Z1547" s="181"/>
      <c r="AA1547" s="181"/>
      <c r="AB1547" s="181"/>
      <c r="AC1547" s="181"/>
    </row>
    <row r="1548" spans="1:29" x14ac:dyDescent="0.15">
      <c r="A1548" s="199">
        <f t="shared" si="24"/>
        <v>1545</v>
      </c>
      <c r="O1548" s="104"/>
      <c r="U1548" s="181"/>
      <c r="Z1548" s="181"/>
      <c r="AA1548" s="181"/>
      <c r="AB1548" s="181"/>
      <c r="AC1548" s="181"/>
    </row>
    <row r="1549" spans="1:29" x14ac:dyDescent="0.15">
      <c r="A1549" s="199">
        <f t="shared" si="24"/>
        <v>1546</v>
      </c>
      <c r="O1549" s="104"/>
      <c r="U1549" s="181"/>
      <c r="Z1549" s="181"/>
      <c r="AA1549" s="181"/>
      <c r="AB1549" s="181"/>
      <c r="AC1549" s="181"/>
    </row>
    <row r="1550" spans="1:29" x14ac:dyDescent="0.15">
      <c r="A1550" s="199">
        <f t="shared" si="24"/>
        <v>1547</v>
      </c>
      <c r="O1550" s="104"/>
      <c r="U1550" s="181"/>
      <c r="Z1550" s="181"/>
      <c r="AA1550" s="181"/>
      <c r="AB1550" s="181"/>
      <c r="AC1550" s="181"/>
    </row>
    <row r="1551" spans="1:29" x14ac:dyDescent="0.15">
      <c r="A1551" s="199">
        <f t="shared" si="24"/>
        <v>1548</v>
      </c>
      <c r="O1551" s="104"/>
      <c r="U1551" s="181"/>
      <c r="Z1551" s="181"/>
      <c r="AA1551" s="181"/>
      <c r="AB1551" s="181"/>
      <c r="AC1551" s="181"/>
    </row>
    <row r="1552" spans="1:29" x14ac:dyDescent="0.15">
      <c r="A1552" s="199">
        <f t="shared" si="24"/>
        <v>1549</v>
      </c>
      <c r="O1552" s="104"/>
      <c r="U1552" s="181"/>
      <c r="Z1552" s="181"/>
      <c r="AA1552" s="181"/>
      <c r="AB1552" s="181"/>
      <c r="AC1552" s="181"/>
    </row>
    <row r="1553" spans="1:29" x14ac:dyDescent="0.15">
      <c r="A1553" s="199">
        <f t="shared" si="24"/>
        <v>1550</v>
      </c>
      <c r="O1553" s="104"/>
      <c r="U1553" s="181"/>
      <c r="Z1553" s="181"/>
      <c r="AA1553" s="181"/>
      <c r="AB1553" s="181"/>
      <c r="AC1553" s="181"/>
    </row>
    <row r="1554" spans="1:29" x14ac:dyDescent="0.15">
      <c r="A1554" s="199">
        <f t="shared" si="24"/>
        <v>1551</v>
      </c>
      <c r="O1554" s="104"/>
      <c r="U1554" s="181"/>
      <c r="Z1554" s="181"/>
      <c r="AA1554" s="181"/>
      <c r="AB1554" s="181"/>
      <c r="AC1554" s="181"/>
    </row>
    <row r="1555" spans="1:29" x14ac:dyDescent="0.15">
      <c r="A1555" s="199">
        <f t="shared" si="24"/>
        <v>1552</v>
      </c>
      <c r="O1555" s="104"/>
      <c r="U1555" s="181"/>
      <c r="Z1555" s="181"/>
      <c r="AA1555" s="181"/>
      <c r="AB1555" s="181"/>
      <c r="AC1555" s="181"/>
    </row>
    <row r="1556" spans="1:29" x14ac:dyDescent="0.15">
      <c r="A1556" s="199">
        <f t="shared" si="24"/>
        <v>1553</v>
      </c>
      <c r="O1556" s="104"/>
      <c r="U1556" s="181"/>
      <c r="Z1556" s="181"/>
      <c r="AA1556" s="181"/>
      <c r="AB1556" s="181"/>
      <c r="AC1556" s="181"/>
    </row>
    <row r="1557" spans="1:29" x14ac:dyDescent="0.15">
      <c r="A1557" s="199">
        <f t="shared" si="24"/>
        <v>1554</v>
      </c>
      <c r="O1557" s="104"/>
      <c r="U1557" s="181"/>
      <c r="Z1557" s="181"/>
      <c r="AA1557" s="181"/>
      <c r="AB1557" s="181"/>
      <c r="AC1557" s="181"/>
    </row>
    <row r="1558" spans="1:29" x14ac:dyDescent="0.15">
      <c r="A1558" s="199">
        <f t="shared" si="24"/>
        <v>1555</v>
      </c>
      <c r="O1558" s="104"/>
      <c r="U1558" s="181"/>
      <c r="Z1558" s="181"/>
      <c r="AA1558" s="181"/>
      <c r="AB1558" s="181"/>
      <c r="AC1558" s="181"/>
    </row>
    <row r="1559" spans="1:29" x14ac:dyDescent="0.15">
      <c r="A1559" s="199">
        <f t="shared" si="24"/>
        <v>1556</v>
      </c>
      <c r="O1559" s="104"/>
      <c r="U1559" s="181"/>
      <c r="Z1559" s="181"/>
      <c r="AA1559" s="181"/>
      <c r="AB1559" s="181"/>
      <c r="AC1559" s="181"/>
    </row>
    <row r="1560" spans="1:29" x14ac:dyDescent="0.15">
      <c r="A1560" s="199">
        <f t="shared" si="24"/>
        <v>1557</v>
      </c>
      <c r="O1560" s="104"/>
      <c r="U1560" s="181"/>
      <c r="Z1560" s="181"/>
      <c r="AA1560" s="181"/>
      <c r="AB1560" s="181"/>
      <c r="AC1560" s="181"/>
    </row>
    <row r="1561" spans="1:29" x14ac:dyDescent="0.15">
      <c r="A1561" s="199">
        <f t="shared" si="24"/>
        <v>1558</v>
      </c>
      <c r="O1561" s="104"/>
      <c r="U1561" s="181"/>
      <c r="Z1561" s="181"/>
      <c r="AA1561" s="181"/>
      <c r="AB1561" s="181"/>
      <c r="AC1561" s="181"/>
    </row>
    <row r="1562" spans="1:29" x14ac:dyDescent="0.15">
      <c r="A1562" s="199">
        <f t="shared" si="24"/>
        <v>1559</v>
      </c>
      <c r="O1562" s="104"/>
      <c r="U1562" s="181"/>
      <c r="Z1562" s="181"/>
      <c r="AA1562" s="181"/>
      <c r="AB1562" s="181"/>
      <c r="AC1562" s="181"/>
    </row>
    <row r="1563" spans="1:29" x14ac:dyDescent="0.15">
      <c r="A1563" s="199">
        <f t="shared" si="24"/>
        <v>1560</v>
      </c>
      <c r="O1563" s="104"/>
      <c r="U1563" s="181"/>
      <c r="Z1563" s="181"/>
      <c r="AA1563" s="181"/>
      <c r="AB1563" s="181"/>
      <c r="AC1563" s="181"/>
    </row>
    <row r="1564" spans="1:29" x14ac:dyDescent="0.15">
      <c r="A1564" s="199">
        <f t="shared" si="24"/>
        <v>1561</v>
      </c>
      <c r="O1564" s="104"/>
      <c r="U1564" s="181"/>
      <c r="Z1564" s="181"/>
      <c r="AA1564" s="181"/>
      <c r="AB1564" s="181"/>
      <c r="AC1564" s="181"/>
    </row>
    <row r="1565" spans="1:29" x14ac:dyDescent="0.15">
      <c r="A1565" s="199">
        <f t="shared" si="24"/>
        <v>1562</v>
      </c>
      <c r="O1565" s="104"/>
      <c r="U1565" s="181"/>
      <c r="Z1565" s="181"/>
      <c r="AB1565" s="181"/>
      <c r="AC1565" s="181"/>
    </row>
    <row r="1566" spans="1:29" x14ac:dyDescent="0.15">
      <c r="A1566" s="199">
        <f t="shared" si="24"/>
        <v>1563</v>
      </c>
      <c r="O1566" s="104"/>
      <c r="U1566" s="181"/>
      <c r="Z1566" s="181"/>
      <c r="AB1566" s="181"/>
      <c r="AC1566" s="181"/>
    </row>
    <row r="1567" spans="1:29" x14ac:dyDescent="0.15">
      <c r="A1567" s="199">
        <f t="shared" si="24"/>
        <v>1564</v>
      </c>
      <c r="O1567" s="104"/>
      <c r="U1567" s="181"/>
      <c r="Z1567" s="181"/>
      <c r="AB1567" s="181"/>
      <c r="AC1567" s="181"/>
    </row>
    <row r="1568" spans="1:29" x14ac:dyDescent="0.15">
      <c r="A1568" s="199">
        <f t="shared" si="24"/>
        <v>1565</v>
      </c>
      <c r="O1568" s="104"/>
      <c r="U1568" s="181"/>
      <c r="Z1568" s="181"/>
      <c r="AB1568" s="181"/>
      <c r="AC1568" s="181"/>
    </row>
    <row r="1569" spans="1:29" x14ac:dyDescent="0.15">
      <c r="A1569" s="199">
        <f t="shared" si="24"/>
        <v>1566</v>
      </c>
      <c r="O1569" s="104"/>
      <c r="U1569" s="181"/>
      <c r="Z1569" s="181"/>
      <c r="AB1569" s="181"/>
      <c r="AC1569" s="181"/>
    </row>
    <row r="1570" spans="1:29" x14ac:dyDescent="0.15">
      <c r="A1570" s="199">
        <f t="shared" si="24"/>
        <v>1567</v>
      </c>
      <c r="O1570" s="104"/>
      <c r="U1570" s="181"/>
      <c r="Z1570" s="181"/>
      <c r="AB1570" s="181"/>
      <c r="AC1570" s="181"/>
    </row>
    <row r="1571" spans="1:29" x14ac:dyDescent="0.15">
      <c r="A1571" s="199">
        <f t="shared" si="24"/>
        <v>1568</v>
      </c>
      <c r="O1571" s="104"/>
      <c r="U1571" s="181"/>
      <c r="Z1571" s="181"/>
      <c r="AB1571" s="181"/>
      <c r="AC1571" s="181"/>
    </row>
    <row r="1572" spans="1:29" x14ac:dyDescent="0.15">
      <c r="A1572" s="199">
        <f t="shared" si="24"/>
        <v>1569</v>
      </c>
      <c r="U1572" s="181"/>
      <c r="Z1572" s="181"/>
      <c r="AB1572" s="181"/>
      <c r="AC1572" s="181"/>
    </row>
    <row r="1573" spans="1:29" x14ac:dyDescent="0.15">
      <c r="A1573" s="199">
        <f t="shared" si="24"/>
        <v>1570</v>
      </c>
      <c r="U1573" s="181"/>
      <c r="Z1573" s="181"/>
      <c r="AB1573" s="181"/>
      <c r="AC1573" s="181"/>
    </row>
    <row r="1574" spans="1:29" x14ac:dyDescent="0.15">
      <c r="A1574" s="199">
        <f t="shared" si="24"/>
        <v>1571</v>
      </c>
      <c r="U1574" s="181"/>
      <c r="Z1574" s="181"/>
      <c r="AB1574" s="181"/>
      <c r="AC1574" s="181"/>
    </row>
    <row r="1575" spans="1:29" x14ac:dyDescent="0.15">
      <c r="A1575" s="199">
        <f t="shared" si="24"/>
        <v>1572</v>
      </c>
      <c r="U1575" s="181"/>
      <c r="Z1575" s="181"/>
      <c r="AB1575" s="181"/>
      <c r="AC1575" s="181"/>
    </row>
    <row r="1576" spans="1:29" x14ac:dyDescent="0.15">
      <c r="A1576" s="199">
        <f t="shared" si="24"/>
        <v>1573</v>
      </c>
      <c r="U1576" s="181"/>
      <c r="Z1576" s="181"/>
      <c r="AB1576" s="181"/>
      <c r="AC1576" s="181"/>
    </row>
    <row r="1577" spans="1:29" x14ac:dyDescent="0.15">
      <c r="A1577" s="199">
        <f t="shared" si="24"/>
        <v>1574</v>
      </c>
      <c r="U1577" s="181"/>
      <c r="Z1577" s="181"/>
      <c r="AB1577" s="181"/>
      <c r="AC1577" s="181"/>
    </row>
    <row r="1578" spans="1:29" x14ac:dyDescent="0.15">
      <c r="A1578" s="199">
        <f t="shared" si="24"/>
        <v>1575</v>
      </c>
      <c r="U1578" s="181"/>
      <c r="Z1578" s="181"/>
      <c r="AB1578" s="181"/>
      <c r="AC1578" s="181"/>
    </row>
    <row r="1579" spans="1:29" x14ac:dyDescent="0.15">
      <c r="A1579" s="199">
        <f t="shared" si="24"/>
        <v>1576</v>
      </c>
      <c r="U1579" s="181"/>
      <c r="Z1579" s="181"/>
      <c r="AB1579" s="181"/>
      <c r="AC1579" s="181"/>
    </row>
    <row r="1580" spans="1:29" x14ac:dyDescent="0.15">
      <c r="A1580" s="199">
        <f t="shared" si="24"/>
        <v>1577</v>
      </c>
      <c r="U1580" s="181"/>
      <c r="Z1580" s="181"/>
      <c r="AA1580" s="181"/>
      <c r="AB1580" s="181"/>
      <c r="AC1580" s="181"/>
    </row>
    <row r="1581" spans="1:29" x14ac:dyDescent="0.15">
      <c r="A1581" s="199">
        <f t="shared" si="24"/>
        <v>1578</v>
      </c>
      <c r="U1581" s="181"/>
      <c r="Z1581" s="181"/>
      <c r="AA1581" s="181"/>
      <c r="AB1581" s="181"/>
      <c r="AC1581" s="181"/>
    </row>
    <row r="1582" spans="1:29" x14ac:dyDescent="0.15">
      <c r="A1582" s="199">
        <f t="shared" si="24"/>
        <v>1579</v>
      </c>
      <c r="U1582" s="181"/>
      <c r="Z1582" s="181"/>
      <c r="AA1582" s="181"/>
      <c r="AB1582" s="181"/>
      <c r="AC1582" s="181"/>
    </row>
    <row r="1583" spans="1:29" x14ac:dyDescent="0.15">
      <c r="A1583" s="199">
        <f t="shared" si="24"/>
        <v>1580</v>
      </c>
      <c r="U1583" s="181"/>
      <c r="Z1583" s="181"/>
      <c r="AA1583" s="181"/>
      <c r="AB1583" s="181"/>
      <c r="AC1583" s="181"/>
    </row>
    <row r="1584" spans="1:29" x14ac:dyDescent="0.15">
      <c r="A1584" s="199">
        <f t="shared" si="24"/>
        <v>1581</v>
      </c>
      <c r="U1584" s="181"/>
      <c r="Z1584" s="181"/>
      <c r="AA1584" s="181"/>
      <c r="AB1584" s="181"/>
      <c r="AC1584" s="181"/>
    </row>
    <row r="1585" spans="1:29" x14ac:dyDescent="0.15">
      <c r="A1585" s="199">
        <f t="shared" si="24"/>
        <v>1582</v>
      </c>
      <c r="U1585" s="181"/>
      <c r="Z1585" s="181"/>
      <c r="AA1585" s="181"/>
      <c r="AB1585" s="181"/>
      <c r="AC1585" s="181"/>
    </row>
    <row r="1586" spans="1:29" x14ac:dyDescent="0.15">
      <c r="A1586" s="199">
        <f t="shared" si="24"/>
        <v>1583</v>
      </c>
      <c r="U1586" s="181"/>
      <c r="Z1586" s="181"/>
      <c r="AA1586" s="181"/>
      <c r="AB1586" s="181"/>
      <c r="AC1586" s="181"/>
    </row>
    <row r="1587" spans="1:29" x14ac:dyDescent="0.15">
      <c r="A1587" s="199">
        <f t="shared" si="24"/>
        <v>1584</v>
      </c>
      <c r="U1587" s="181"/>
      <c r="Z1587" s="181"/>
      <c r="AA1587" s="181"/>
      <c r="AB1587" s="181"/>
      <c r="AC1587" s="181"/>
    </row>
    <row r="1588" spans="1:29" x14ac:dyDescent="0.15">
      <c r="A1588" s="199">
        <f t="shared" si="24"/>
        <v>1585</v>
      </c>
      <c r="U1588" s="181"/>
      <c r="Z1588" s="181"/>
      <c r="AA1588" s="181"/>
      <c r="AB1588" s="181"/>
      <c r="AC1588" s="181"/>
    </row>
    <row r="1589" spans="1:29" x14ac:dyDescent="0.15">
      <c r="A1589" s="199">
        <f t="shared" si="24"/>
        <v>1586</v>
      </c>
      <c r="U1589" s="181"/>
      <c r="Z1589" s="181"/>
      <c r="AA1589" s="181"/>
      <c r="AB1589" s="181"/>
      <c r="AC1589" s="181"/>
    </row>
    <row r="1590" spans="1:29" x14ac:dyDescent="0.15">
      <c r="A1590" s="199">
        <f t="shared" si="24"/>
        <v>1587</v>
      </c>
      <c r="U1590" s="181"/>
      <c r="Z1590" s="181"/>
      <c r="AA1590" s="181"/>
      <c r="AB1590" s="181"/>
      <c r="AC1590" s="181"/>
    </row>
    <row r="1591" spans="1:29" x14ac:dyDescent="0.15">
      <c r="A1591" s="199">
        <f t="shared" si="24"/>
        <v>1588</v>
      </c>
      <c r="U1591" s="181"/>
      <c r="Z1591" s="181"/>
      <c r="AA1591" s="181"/>
      <c r="AB1591" s="181"/>
      <c r="AC1591" s="181"/>
    </row>
    <row r="1592" spans="1:29" x14ac:dyDescent="0.15">
      <c r="A1592" s="199">
        <f t="shared" si="24"/>
        <v>1589</v>
      </c>
      <c r="U1592" s="181"/>
      <c r="Z1592" s="181"/>
      <c r="AA1592" s="181"/>
      <c r="AB1592" s="181"/>
      <c r="AC1592" s="181"/>
    </row>
    <row r="1593" spans="1:29" x14ac:dyDescent="0.15">
      <c r="A1593" s="199">
        <f t="shared" si="24"/>
        <v>1590</v>
      </c>
      <c r="U1593" s="181"/>
      <c r="Z1593" s="181"/>
      <c r="AA1593" s="181"/>
      <c r="AB1593" s="181"/>
      <c r="AC1593" s="181"/>
    </row>
    <row r="1594" spans="1:29" x14ac:dyDescent="0.15">
      <c r="A1594" s="199">
        <f t="shared" si="24"/>
        <v>1591</v>
      </c>
      <c r="U1594" s="181"/>
      <c r="Z1594" s="181"/>
      <c r="AA1594" s="181"/>
      <c r="AB1594" s="181"/>
      <c r="AC1594" s="181"/>
    </row>
    <row r="1595" spans="1:29" x14ac:dyDescent="0.15">
      <c r="A1595" s="199">
        <f t="shared" si="24"/>
        <v>1592</v>
      </c>
      <c r="U1595" s="181"/>
      <c r="Z1595" s="181"/>
      <c r="AA1595" s="181"/>
      <c r="AB1595" s="181"/>
      <c r="AC1595" s="181"/>
    </row>
    <row r="1596" spans="1:29" x14ac:dyDescent="0.15">
      <c r="A1596" s="199">
        <f t="shared" si="24"/>
        <v>1593</v>
      </c>
      <c r="U1596" s="181"/>
      <c r="Z1596" s="181"/>
      <c r="AA1596" s="181"/>
      <c r="AB1596" s="181"/>
      <c r="AC1596" s="181"/>
    </row>
    <row r="1597" spans="1:29" x14ac:dyDescent="0.15">
      <c r="A1597" s="199">
        <f t="shared" si="24"/>
        <v>1594</v>
      </c>
      <c r="U1597" s="181"/>
      <c r="Z1597" s="181"/>
      <c r="AA1597" s="181"/>
      <c r="AB1597" s="181"/>
      <c r="AC1597" s="181"/>
    </row>
    <row r="1598" spans="1:29" x14ac:dyDescent="0.15">
      <c r="A1598" s="199">
        <f t="shared" si="24"/>
        <v>1595</v>
      </c>
      <c r="U1598" s="181"/>
      <c r="Z1598" s="181"/>
      <c r="AA1598" s="181"/>
      <c r="AB1598" s="181"/>
      <c r="AC1598" s="181"/>
    </row>
    <row r="1599" spans="1:29" x14ac:dyDescent="0.15">
      <c r="A1599" s="199">
        <f t="shared" si="24"/>
        <v>1596</v>
      </c>
      <c r="U1599" s="181"/>
      <c r="Z1599" s="181"/>
      <c r="AA1599" s="181"/>
      <c r="AB1599" s="181"/>
      <c r="AC1599" s="181"/>
    </row>
    <row r="1600" spans="1:29" x14ac:dyDescent="0.15">
      <c r="A1600" s="199">
        <f t="shared" si="24"/>
        <v>1597</v>
      </c>
      <c r="U1600" s="181"/>
      <c r="Z1600" s="181"/>
      <c r="AA1600" s="181"/>
      <c r="AB1600" s="181"/>
      <c r="AC1600" s="181"/>
    </row>
    <row r="1601" spans="1:29" x14ac:dyDescent="0.15">
      <c r="A1601" s="199">
        <f t="shared" si="24"/>
        <v>1598</v>
      </c>
      <c r="U1601" s="181"/>
      <c r="Z1601" s="181"/>
      <c r="AA1601" s="181"/>
      <c r="AB1601" s="181"/>
      <c r="AC1601" s="181"/>
    </row>
    <row r="1602" spans="1:29" x14ac:dyDescent="0.15">
      <c r="A1602" s="199">
        <f t="shared" si="24"/>
        <v>1599</v>
      </c>
      <c r="U1602" s="181"/>
      <c r="Z1602" s="181"/>
      <c r="AA1602" s="181"/>
      <c r="AB1602" s="181"/>
      <c r="AC1602" s="181"/>
    </row>
    <row r="1603" spans="1:29" x14ac:dyDescent="0.15">
      <c r="A1603" s="199">
        <f t="shared" si="24"/>
        <v>1600</v>
      </c>
      <c r="U1603" s="181"/>
      <c r="Z1603" s="181"/>
      <c r="AA1603" s="181"/>
      <c r="AB1603" s="181"/>
      <c r="AC1603" s="181"/>
    </row>
    <row r="1604" spans="1:29" x14ac:dyDescent="0.15">
      <c r="A1604" s="199">
        <f t="shared" si="24"/>
        <v>1601</v>
      </c>
      <c r="U1604" s="181"/>
      <c r="Z1604" s="181"/>
      <c r="AA1604" s="181"/>
      <c r="AB1604" s="181"/>
      <c r="AC1604" s="181"/>
    </row>
    <row r="1605" spans="1:29" x14ac:dyDescent="0.15">
      <c r="A1605" s="199">
        <f t="shared" si="24"/>
        <v>1602</v>
      </c>
      <c r="U1605" s="181"/>
      <c r="Z1605" s="181"/>
      <c r="AA1605" s="181"/>
      <c r="AB1605" s="181"/>
      <c r="AC1605" s="181"/>
    </row>
    <row r="1606" spans="1:29" x14ac:dyDescent="0.15">
      <c r="A1606" s="199">
        <f t="shared" ref="A1606:A1669" si="25">A1605+1</f>
        <v>1603</v>
      </c>
      <c r="U1606" s="181"/>
      <c r="Z1606" s="181"/>
      <c r="AA1606" s="181"/>
      <c r="AB1606" s="181"/>
      <c r="AC1606" s="181"/>
    </row>
    <row r="1607" spans="1:29" x14ac:dyDescent="0.15">
      <c r="A1607" s="199">
        <f t="shared" si="25"/>
        <v>1604</v>
      </c>
      <c r="U1607" s="181"/>
      <c r="Z1607" s="181"/>
      <c r="AA1607" s="181"/>
      <c r="AB1607" s="181"/>
      <c r="AC1607" s="181"/>
    </row>
    <row r="1608" spans="1:29" x14ac:dyDescent="0.15">
      <c r="A1608" s="199">
        <f t="shared" si="25"/>
        <v>1605</v>
      </c>
      <c r="U1608" s="181"/>
      <c r="Z1608" s="181"/>
      <c r="AA1608" s="181"/>
      <c r="AB1608" s="181"/>
      <c r="AC1608" s="181"/>
    </row>
    <row r="1609" spans="1:29" x14ac:dyDescent="0.15">
      <c r="A1609" s="199">
        <f t="shared" si="25"/>
        <v>1606</v>
      </c>
      <c r="U1609" s="181"/>
      <c r="Z1609" s="181"/>
      <c r="AA1609" s="181"/>
      <c r="AB1609" s="181"/>
      <c r="AC1609" s="181"/>
    </row>
    <row r="1610" spans="1:29" x14ac:dyDescent="0.15">
      <c r="A1610" s="199">
        <f t="shared" si="25"/>
        <v>1607</v>
      </c>
      <c r="U1610" s="181"/>
      <c r="Z1610" s="181"/>
      <c r="AA1610" s="181"/>
      <c r="AB1610" s="181"/>
      <c r="AC1610" s="181"/>
    </row>
    <row r="1611" spans="1:29" x14ac:dyDescent="0.15">
      <c r="A1611" s="199">
        <f t="shared" si="25"/>
        <v>1608</v>
      </c>
      <c r="U1611" s="181"/>
      <c r="Z1611" s="181"/>
      <c r="AA1611" s="181"/>
      <c r="AB1611" s="181"/>
      <c r="AC1611" s="181"/>
    </row>
    <row r="1612" spans="1:29" x14ac:dyDescent="0.15">
      <c r="A1612" s="199">
        <f t="shared" si="25"/>
        <v>1609</v>
      </c>
      <c r="U1612" s="181"/>
      <c r="Z1612" s="181"/>
      <c r="AA1612" s="181"/>
      <c r="AB1612" s="181"/>
      <c r="AC1612" s="181"/>
    </row>
    <row r="1613" spans="1:29" x14ac:dyDescent="0.15">
      <c r="A1613" s="199">
        <f t="shared" si="25"/>
        <v>1610</v>
      </c>
      <c r="U1613" s="181"/>
      <c r="Z1613" s="181"/>
      <c r="AB1613" s="181"/>
      <c r="AC1613" s="181"/>
    </row>
    <row r="1614" spans="1:29" x14ac:dyDescent="0.15">
      <c r="A1614" s="199">
        <f t="shared" si="25"/>
        <v>1611</v>
      </c>
      <c r="U1614" s="181"/>
      <c r="Z1614" s="181"/>
      <c r="AB1614" s="181"/>
      <c r="AC1614" s="181"/>
    </row>
    <row r="1615" spans="1:29" x14ac:dyDescent="0.15">
      <c r="A1615" s="199">
        <f t="shared" si="25"/>
        <v>1612</v>
      </c>
      <c r="U1615" s="181"/>
      <c r="Z1615" s="181"/>
      <c r="AB1615" s="181"/>
      <c r="AC1615" s="181"/>
    </row>
    <row r="1616" spans="1:29" x14ac:dyDescent="0.15">
      <c r="A1616" s="199">
        <f t="shared" si="25"/>
        <v>1613</v>
      </c>
      <c r="U1616" s="181"/>
      <c r="Z1616" s="181"/>
      <c r="AB1616" s="181"/>
      <c r="AC1616" s="181"/>
    </row>
    <row r="1617" spans="1:29" x14ac:dyDescent="0.15">
      <c r="A1617" s="199">
        <f t="shared" si="25"/>
        <v>1614</v>
      </c>
      <c r="U1617" s="181"/>
      <c r="Z1617" s="181"/>
      <c r="AB1617" s="181"/>
      <c r="AC1617" s="181"/>
    </row>
    <row r="1618" spans="1:29" x14ac:dyDescent="0.15">
      <c r="A1618" s="199">
        <f t="shared" si="25"/>
        <v>1615</v>
      </c>
      <c r="U1618" s="181"/>
      <c r="Z1618" s="181"/>
      <c r="AB1618" s="181"/>
      <c r="AC1618" s="181"/>
    </row>
    <row r="1619" spans="1:29" x14ac:dyDescent="0.15">
      <c r="A1619" s="199">
        <f t="shared" si="25"/>
        <v>1616</v>
      </c>
      <c r="U1619" s="181"/>
      <c r="Z1619" s="181"/>
      <c r="AB1619" s="181"/>
      <c r="AC1619" s="181"/>
    </row>
    <row r="1620" spans="1:29" x14ac:dyDescent="0.15">
      <c r="A1620" s="199">
        <f t="shared" si="25"/>
        <v>1617</v>
      </c>
      <c r="U1620" s="181"/>
      <c r="Z1620" s="181"/>
      <c r="AB1620" s="181"/>
      <c r="AC1620" s="181"/>
    </row>
    <row r="1621" spans="1:29" x14ac:dyDescent="0.15">
      <c r="A1621" s="199">
        <f t="shared" si="25"/>
        <v>1618</v>
      </c>
      <c r="U1621" s="181"/>
      <c r="Z1621" s="181"/>
      <c r="AB1621" s="181"/>
      <c r="AC1621" s="181"/>
    </row>
    <row r="1622" spans="1:29" x14ac:dyDescent="0.15">
      <c r="A1622" s="199">
        <f t="shared" si="25"/>
        <v>1619</v>
      </c>
      <c r="U1622" s="181"/>
      <c r="Z1622" s="181"/>
      <c r="AB1622" s="181"/>
      <c r="AC1622" s="181"/>
    </row>
    <row r="1623" spans="1:29" x14ac:dyDescent="0.15">
      <c r="A1623" s="199">
        <f t="shared" si="25"/>
        <v>1620</v>
      </c>
      <c r="U1623" s="181"/>
      <c r="Z1623" s="181"/>
      <c r="AB1623" s="181"/>
      <c r="AC1623" s="181"/>
    </row>
    <row r="1624" spans="1:29" x14ac:dyDescent="0.15">
      <c r="A1624" s="199">
        <f t="shared" si="25"/>
        <v>1621</v>
      </c>
      <c r="U1624" s="181"/>
      <c r="Z1624" s="181"/>
      <c r="AB1624" s="181"/>
      <c r="AC1624" s="181"/>
    </row>
    <row r="1625" spans="1:29" x14ac:dyDescent="0.15">
      <c r="A1625" s="199">
        <f t="shared" si="25"/>
        <v>1622</v>
      </c>
      <c r="U1625" s="181"/>
      <c r="Z1625" s="181"/>
      <c r="AB1625" s="181"/>
      <c r="AC1625" s="181"/>
    </row>
    <row r="1626" spans="1:29" x14ac:dyDescent="0.15">
      <c r="A1626" s="199">
        <f t="shared" si="25"/>
        <v>1623</v>
      </c>
      <c r="U1626" s="181"/>
      <c r="Z1626" s="181"/>
      <c r="AB1626" s="181"/>
      <c r="AC1626" s="181"/>
    </row>
    <row r="1627" spans="1:29" x14ac:dyDescent="0.15">
      <c r="A1627" s="199">
        <f t="shared" si="25"/>
        <v>1624</v>
      </c>
      <c r="U1627" s="181"/>
      <c r="Z1627" s="181"/>
      <c r="AB1627" s="181"/>
      <c r="AC1627" s="181"/>
    </row>
    <row r="1628" spans="1:29" x14ac:dyDescent="0.15">
      <c r="A1628" s="199">
        <f t="shared" si="25"/>
        <v>1625</v>
      </c>
      <c r="U1628" s="181"/>
      <c r="Z1628" s="181"/>
      <c r="AB1628" s="181"/>
      <c r="AC1628" s="181"/>
    </row>
    <row r="1629" spans="1:29" x14ac:dyDescent="0.15">
      <c r="A1629" s="199">
        <f t="shared" si="25"/>
        <v>1626</v>
      </c>
      <c r="U1629" s="181"/>
      <c r="Z1629" s="181"/>
      <c r="AB1629" s="181"/>
      <c r="AC1629" s="181"/>
    </row>
    <row r="1630" spans="1:29" x14ac:dyDescent="0.15">
      <c r="A1630" s="199">
        <f t="shared" si="25"/>
        <v>1627</v>
      </c>
      <c r="U1630" s="181"/>
      <c r="Z1630" s="181"/>
      <c r="AB1630" s="181"/>
      <c r="AC1630" s="181"/>
    </row>
    <row r="1631" spans="1:29" x14ac:dyDescent="0.15">
      <c r="A1631" s="199">
        <f t="shared" si="25"/>
        <v>1628</v>
      </c>
      <c r="U1631" s="181"/>
      <c r="Z1631" s="181"/>
      <c r="AB1631" s="181"/>
      <c r="AC1631" s="181"/>
    </row>
    <row r="1632" spans="1:29" x14ac:dyDescent="0.15">
      <c r="A1632" s="199">
        <f t="shared" si="25"/>
        <v>1629</v>
      </c>
      <c r="U1632" s="181"/>
      <c r="Z1632" s="181"/>
      <c r="AB1632" s="181"/>
      <c r="AC1632" s="181"/>
    </row>
    <row r="1633" spans="1:29" x14ac:dyDescent="0.15">
      <c r="A1633" s="199">
        <f t="shared" si="25"/>
        <v>1630</v>
      </c>
      <c r="U1633" s="181"/>
      <c r="Z1633" s="181"/>
      <c r="AB1633" s="181"/>
      <c r="AC1633" s="181"/>
    </row>
    <row r="1634" spans="1:29" x14ac:dyDescent="0.15">
      <c r="A1634" s="199">
        <f t="shared" si="25"/>
        <v>1631</v>
      </c>
      <c r="U1634" s="181"/>
      <c r="Z1634" s="181"/>
      <c r="AB1634" s="181"/>
      <c r="AC1634" s="181"/>
    </row>
    <row r="1635" spans="1:29" x14ac:dyDescent="0.15">
      <c r="A1635" s="199">
        <f t="shared" si="25"/>
        <v>1632</v>
      </c>
      <c r="U1635" s="181"/>
      <c r="Z1635" s="181"/>
      <c r="AB1635" s="181"/>
      <c r="AC1635" s="181"/>
    </row>
    <row r="1636" spans="1:29" x14ac:dyDescent="0.15">
      <c r="A1636" s="199">
        <f t="shared" si="25"/>
        <v>1633</v>
      </c>
      <c r="U1636" s="181"/>
      <c r="Z1636" s="181"/>
      <c r="AB1636" s="181"/>
      <c r="AC1636" s="181"/>
    </row>
    <row r="1637" spans="1:29" x14ac:dyDescent="0.15">
      <c r="A1637" s="199">
        <f t="shared" si="25"/>
        <v>1634</v>
      </c>
      <c r="U1637" s="181"/>
      <c r="Z1637" s="181"/>
      <c r="AB1637" s="181"/>
      <c r="AC1637" s="181"/>
    </row>
    <row r="1638" spans="1:29" x14ac:dyDescent="0.15">
      <c r="A1638" s="199">
        <f t="shared" si="25"/>
        <v>1635</v>
      </c>
      <c r="U1638" s="181"/>
      <c r="Z1638" s="181"/>
      <c r="AB1638" s="181"/>
      <c r="AC1638" s="181"/>
    </row>
    <row r="1639" spans="1:29" x14ac:dyDescent="0.15">
      <c r="A1639" s="199">
        <f t="shared" si="25"/>
        <v>1636</v>
      </c>
      <c r="U1639" s="181"/>
      <c r="Z1639" s="181"/>
      <c r="AB1639" s="181"/>
      <c r="AC1639" s="181"/>
    </row>
    <row r="1640" spans="1:29" x14ac:dyDescent="0.15">
      <c r="A1640" s="199">
        <f t="shared" si="25"/>
        <v>1637</v>
      </c>
      <c r="U1640" s="181"/>
      <c r="Z1640" s="181"/>
      <c r="AB1640" s="181"/>
      <c r="AC1640" s="181"/>
    </row>
    <row r="1641" spans="1:29" x14ac:dyDescent="0.15">
      <c r="A1641" s="199">
        <f t="shared" si="25"/>
        <v>1638</v>
      </c>
      <c r="U1641" s="181"/>
      <c r="Z1641" s="181"/>
      <c r="AB1641" s="181"/>
      <c r="AC1641" s="181"/>
    </row>
    <row r="1642" spans="1:29" x14ac:dyDescent="0.15">
      <c r="A1642" s="199">
        <f t="shared" si="25"/>
        <v>1639</v>
      </c>
      <c r="U1642" s="181"/>
      <c r="Z1642" s="181"/>
      <c r="AB1642" s="181"/>
      <c r="AC1642" s="181"/>
    </row>
    <row r="1643" spans="1:29" x14ac:dyDescent="0.15">
      <c r="A1643" s="199">
        <f t="shared" si="25"/>
        <v>1640</v>
      </c>
      <c r="U1643" s="181"/>
      <c r="Z1643" s="181"/>
      <c r="AB1643" s="181"/>
      <c r="AC1643" s="181"/>
    </row>
    <row r="1644" spans="1:29" x14ac:dyDescent="0.15">
      <c r="A1644" s="199">
        <f t="shared" si="25"/>
        <v>1641</v>
      </c>
      <c r="U1644" s="181"/>
      <c r="Z1644" s="181"/>
      <c r="AB1644" s="181"/>
      <c r="AC1644" s="181"/>
    </row>
    <row r="1645" spans="1:29" x14ac:dyDescent="0.15">
      <c r="A1645" s="199">
        <f t="shared" si="25"/>
        <v>1642</v>
      </c>
      <c r="U1645" s="181"/>
      <c r="Z1645" s="181"/>
      <c r="AB1645" s="181"/>
      <c r="AC1645" s="181"/>
    </row>
    <row r="1646" spans="1:29" x14ac:dyDescent="0.15">
      <c r="A1646" s="199">
        <f t="shared" si="25"/>
        <v>1643</v>
      </c>
      <c r="U1646" s="181"/>
      <c r="Z1646" s="181"/>
      <c r="AB1646" s="181"/>
      <c r="AC1646" s="181"/>
    </row>
    <row r="1647" spans="1:29" x14ac:dyDescent="0.15">
      <c r="A1647" s="199">
        <f t="shared" si="25"/>
        <v>1644</v>
      </c>
      <c r="U1647" s="181"/>
      <c r="Z1647" s="181"/>
      <c r="AB1647" s="181"/>
      <c r="AC1647" s="181"/>
    </row>
    <row r="1648" spans="1:29" x14ac:dyDescent="0.15">
      <c r="A1648" s="199">
        <f t="shared" si="25"/>
        <v>1645</v>
      </c>
      <c r="U1648" s="181"/>
      <c r="Z1648" s="181"/>
      <c r="AB1648" s="181"/>
      <c r="AC1648" s="181"/>
    </row>
    <row r="1649" spans="1:29" x14ac:dyDescent="0.15">
      <c r="A1649" s="199">
        <f t="shared" si="25"/>
        <v>1646</v>
      </c>
      <c r="U1649" s="181"/>
      <c r="Z1649" s="181"/>
      <c r="AB1649" s="181"/>
      <c r="AC1649" s="181"/>
    </row>
    <row r="1650" spans="1:29" x14ac:dyDescent="0.15">
      <c r="A1650" s="199">
        <f t="shared" si="25"/>
        <v>1647</v>
      </c>
      <c r="U1650" s="181"/>
      <c r="Z1650" s="181"/>
      <c r="AB1650" s="181"/>
      <c r="AC1650" s="181"/>
    </row>
    <row r="1651" spans="1:29" x14ac:dyDescent="0.15">
      <c r="A1651" s="199">
        <f t="shared" si="25"/>
        <v>1648</v>
      </c>
      <c r="U1651" s="181"/>
      <c r="Z1651" s="181"/>
      <c r="AB1651" s="181"/>
      <c r="AC1651" s="181"/>
    </row>
    <row r="1652" spans="1:29" x14ac:dyDescent="0.15">
      <c r="A1652" s="199">
        <f t="shared" si="25"/>
        <v>1649</v>
      </c>
      <c r="U1652" s="181"/>
      <c r="Z1652" s="181"/>
      <c r="AB1652" s="181"/>
      <c r="AC1652" s="181"/>
    </row>
    <row r="1653" spans="1:29" x14ac:dyDescent="0.15">
      <c r="A1653" s="199">
        <f t="shared" si="25"/>
        <v>1650</v>
      </c>
      <c r="U1653" s="181"/>
      <c r="Z1653" s="181"/>
      <c r="AB1653" s="181"/>
      <c r="AC1653" s="181"/>
    </row>
    <row r="1654" spans="1:29" x14ac:dyDescent="0.15">
      <c r="A1654" s="199">
        <f t="shared" si="25"/>
        <v>1651</v>
      </c>
      <c r="U1654" s="181"/>
      <c r="Z1654" s="181"/>
      <c r="AB1654" s="181"/>
      <c r="AC1654" s="181"/>
    </row>
    <row r="1655" spans="1:29" x14ac:dyDescent="0.15">
      <c r="A1655" s="199">
        <f t="shared" si="25"/>
        <v>1652</v>
      </c>
      <c r="U1655" s="181"/>
      <c r="Z1655" s="181"/>
      <c r="AB1655" s="181"/>
      <c r="AC1655" s="181"/>
    </row>
    <row r="1656" spans="1:29" x14ac:dyDescent="0.15">
      <c r="A1656" s="199">
        <f t="shared" si="25"/>
        <v>1653</v>
      </c>
      <c r="U1656" s="181"/>
      <c r="Z1656" s="181"/>
      <c r="AB1656" s="181"/>
      <c r="AC1656" s="181"/>
    </row>
    <row r="1657" spans="1:29" x14ac:dyDescent="0.15">
      <c r="A1657" s="199">
        <f t="shared" si="25"/>
        <v>1654</v>
      </c>
      <c r="U1657" s="181"/>
      <c r="Z1657" s="181"/>
      <c r="AB1657" s="181"/>
      <c r="AC1657" s="181"/>
    </row>
    <row r="1658" spans="1:29" x14ac:dyDescent="0.15">
      <c r="A1658" s="199">
        <f t="shared" si="25"/>
        <v>1655</v>
      </c>
      <c r="U1658" s="181"/>
      <c r="Z1658" s="181"/>
      <c r="AB1658" s="181"/>
      <c r="AC1658" s="181"/>
    </row>
    <row r="1659" spans="1:29" x14ac:dyDescent="0.15">
      <c r="A1659" s="199">
        <f t="shared" si="25"/>
        <v>1656</v>
      </c>
      <c r="U1659" s="181"/>
      <c r="Z1659" s="181"/>
      <c r="AB1659" s="181"/>
      <c r="AC1659" s="181"/>
    </row>
    <row r="1660" spans="1:29" x14ac:dyDescent="0.15">
      <c r="A1660" s="199">
        <f t="shared" si="25"/>
        <v>1657</v>
      </c>
      <c r="U1660" s="181"/>
      <c r="Z1660" s="181"/>
      <c r="AB1660" s="181"/>
      <c r="AC1660" s="181"/>
    </row>
    <row r="1661" spans="1:29" x14ac:dyDescent="0.15">
      <c r="A1661" s="199">
        <f t="shared" si="25"/>
        <v>1658</v>
      </c>
      <c r="U1661" s="181"/>
      <c r="Z1661" s="181"/>
      <c r="AB1661" s="181"/>
      <c r="AC1661" s="181"/>
    </row>
    <row r="1662" spans="1:29" x14ac:dyDescent="0.15">
      <c r="A1662" s="199">
        <f t="shared" si="25"/>
        <v>1659</v>
      </c>
      <c r="U1662" s="181"/>
      <c r="Z1662" s="181"/>
      <c r="AB1662" s="181"/>
      <c r="AC1662" s="181"/>
    </row>
    <row r="1663" spans="1:29" x14ac:dyDescent="0.15">
      <c r="A1663" s="199">
        <f t="shared" si="25"/>
        <v>1660</v>
      </c>
      <c r="U1663" s="181"/>
      <c r="Z1663" s="181"/>
      <c r="AB1663" s="181"/>
      <c r="AC1663" s="181"/>
    </row>
    <row r="1664" spans="1:29" x14ac:dyDescent="0.15">
      <c r="A1664" s="199">
        <f t="shared" si="25"/>
        <v>1661</v>
      </c>
      <c r="U1664" s="181"/>
      <c r="Z1664" s="181"/>
      <c r="AB1664" s="181"/>
      <c r="AC1664" s="181"/>
    </row>
    <row r="1665" spans="1:29" x14ac:dyDescent="0.15">
      <c r="A1665" s="199">
        <f t="shared" si="25"/>
        <v>1662</v>
      </c>
      <c r="U1665" s="181"/>
      <c r="Z1665" s="181"/>
      <c r="AB1665" s="181"/>
      <c r="AC1665" s="181"/>
    </row>
    <row r="1666" spans="1:29" x14ac:dyDescent="0.15">
      <c r="A1666" s="199">
        <f t="shared" si="25"/>
        <v>1663</v>
      </c>
      <c r="U1666" s="181"/>
      <c r="Z1666" s="181"/>
      <c r="AB1666" s="181"/>
      <c r="AC1666" s="181"/>
    </row>
    <row r="1667" spans="1:29" x14ac:dyDescent="0.15">
      <c r="A1667" s="199">
        <f t="shared" si="25"/>
        <v>1664</v>
      </c>
      <c r="U1667" s="181"/>
      <c r="Z1667" s="181"/>
      <c r="AB1667" s="181"/>
      <c r="AC1667" s="181"/>
    </row>
    <row r="1668" spans="1:29" x14ac:dyDescent="0.15">
      <c r="A1668" s="199">
        <f t="shared" si="25"/>
        <v>1665</v>
      </c>
      <c r="U1668" s="181"/>
      <c r="Z1668" s="181"/>
      <c r="AB1668" s="181"/>
      <c r="AC1668" s="181"/>
    </row>
    <row r="1669" spans="1:29" x14ac:dyDescent="0.15">
      <c r="A1669" s="199">
        <f t="shared" si="25"/>
        <v>1666</v>
      </c>
      <c r="U1669" s="181"/>
      <c r="Z1669" s="181"/>
      <c r="AB1669" s="181"/>
      <c r="AC1669" s="181"/>
    </row>
    <row r="1670" spans="1:29" x14ac:dyDescent="0.15">
      <c r="A1670" s="199">
        <f t="shared" ref="A1670:A1733" si="26">A1669+1</f>
        <v>1667</v>
      </c>
      <c r="U1670" s="181"/>
      <c r="Z1670" s="181"/>
      <c r="AB1670" s="181"/>
      <c r="AC1670" s="181"/>
    </row>
    <row r="1671" spans="1:29" x14ac:dyDescent="0.15">
      <c r="A1671" s="199">
        <f t="shared" si="26"/>
        <v>1668</v>
      </c>
      <c r="U1671" s="181"/>
      <c r="Z1671" s="181"/>
      <c r="AB1671" s="181"/>
      <c r="AC1671" s="181"/>
    </row>
    <row r="1672" spans="1:29" x14ac:dyDescent="0.15">
      <c r="A1672" s="199">
        <f t="shared" si="26"/>
        <v>1669</v>
      </c>
      <c r="U1672" s="181"/>
      <c r="Z1672" s="181"/>
      <c r="AB1672" s="181"/>
      <c r="AC1672" s="181"/>
    </row>
    <row r="1673" spans="1:29" x14ac:dyDescent="0.15">
      <c r="A1673" s="199">
        <f t="shared" si="26"/>
        <v>1670</v>
      </c>
      <c r="U1673" s="181"/>
      <c r="Z1673" s="181"/>
      <c r="AB1673" s="181"/>
      <c r="AC1673" s="181"/>
    </row>
    <row r="1674" spans="1:29" x14ac:dyDescent="0.15">
      <c r="A1674" s="199">
        <f t="shared" si="26"/>
        <v>1671</v>
      </c>
      <c r="U1674" s="181"/>
      <c r="Z1674" s="181"/>
      <c r="AB1674" s="181"/>
      <c r="AC1674" s="181"/>
    </row>
    <row r="1675" spans="1:29" x14ac:dyDescent="0.15">
      <c r="A1675" s="199">
        <f t="shared" si="26"/>
        <v>1672</v>
      </c>
      <c r="U1675" s="181"/>
      <c r="Z1675" s="181"/>
      <c r="AB1675" s="181"/>
      <c r="AC1675" s="181"/>
    </row>
    <row r="1676" spans="1:29" x14ac:dyDescent="0.15">
      <c r="A1676" s="199">
        <f t="shared" si="26"/>
        <v>1673</v>
      </c>
      <c r="U1676" s="181"/>
      <c r="Z1676" s="181"/>
      <c r="AB1676" s="181"/>
      <c r="AC1676" s="181"/>
    </row>
    <row r="1677" spans="1:29" x14ac:dyDescent="0.15">
      <c r="A1677" s="199">
        <f t="shared" si="26"/>
        <v>1674</v>
      </c>
      <c r="U1677" s="181"/>
      <c r="Z1677" s="181"/>
      <c r="AB1677" s="181"/>
      <c r="AC1677" s="181"/>
    </row>
    <row r="1678" spans="1:29" x14ac:dyDescent="0.15">
      <c r="A1678" s="199">
        <f t="shared" si="26"/>
        <v>1675</v>
      </c>
      <c r="U1678" s="181"/>
      <c r="V1678" s="176"/>
      <c r="Z1678" s="181"/>
      <c r="AB1678" s="181"/>
      <c r="AC1678" s="181"/>
    </row>
    <row r="1679" spans="1:29" x14ac:dyDescent="0.15">
      <c r="A1679" s="199">
        <f t="shared" si="26"/>
        <v>1676</v>
      </c>
      <c r="U1679" s="181"/>
      <c r="V1679" s="176"/>
      <c r="Z1679" s="181"/>
      <c r="AB1679" s="181"/>
      <c r="AC1679" s="181"/>
    </row>
    <row r="1680" spans="1:29" x14ac:dyDescent="0.15">
      <c r="A1680" s="199">
        <f t="shared" si="26"/>
        <v>1677</v>
      </c>
      <c r="U1680" s="181"/>
      <c r="V1680" s="176"/>
      <c r="Z1680" s="181"/>
      <c r="AB1680" s="181"/>
      <c r="AC1680" s="181"/>
    </row>
    <row r="1681" spans="1:29" x14ac:dyDescent="0.15">
      <c r="A1681" s="199">
        <f t="shared" si="26"/>
        <v>1678</v>
      </c>
      <c r="U1681" s="181"/>
      <c r="V1681" s="176"/>
      <c r="Z1681" s="181"/>
      <c r="AB1681" s="181"/>
      <c r="AC1681" s="181"/>
    </row>
    <row r="1682" spans="1:29" x14ac:dyDescent="0.15">
      <c r="A1682" s="199">
        <f t="shared" si="26"/>
        <v>1679</v>
      </c>
      <c r="U1682" s="181"/>
      <c r="V1682" s="176"/>
      <c r="Z1682" s="181"/>
      <c r="AB1682" s="181"/>
      <c r="AC1682" s="181"/>
    </row>
    <row r="1683" spans="1:29" x14ac:dyDescent="0.15">
      <c r="A1683" s="199">
        <f t="shared" si="26"/>
        <v>1680</v>
      </c>
      <c r="U1683" s="181"/>
      <c r="V1683" s="176"/>
      <c r="Z1683" s="181"/>
      <c r="AB1683" s="181"/>
      <c r="AC1683" s="181"/>
    </row>
    <row r="1684" spans="1:29" x14ac:dyDescent="0.15">
      <c r="A1684" s="199">
        <f t="shared" si="26"/>
        <v>1681</v>
      </c>
      <c r="U1684" s="181"/>
      <c r="V1684" s="176"/>
      <c r="Z1684" s="181"/>
      <c r="AB1684" s="181"/>
      <c r="AC1684" s="181"/>
    </row>
    <row r="1685" spans="1:29" x14ac:dyDescent="0.15">
      <c r="A1685" s="199">
        <f t="shared" si="26"/>
        <v>1682</v>
      </c>
      <c r="U1685" s="181"/>
      <c r="V1685" s="176"/>
      <c r="Z1685" s="181"/>
      <c r="AB1685" s="181"/>
      <c r="AC1685" s="181"/>
    </row>
    <row r="1686" spans="1:29" x14ac:dyDescent="0.15">
      <c r="A1686" s="199">
        <f t="shared" si="26"/>
        <v>1683</v>
      </c>
      <c r="U1686" s="181"/>
      <c r="V1686" s="176"/>
      <c r="Z1686" s="181"/>
    </row>
    <row r="1687" spans="1:29" x14ac:dyDescent="0.15">
      <c r="A1687" s="199">
        <f t="shared" si="26"/>
        <v>1684</v>
      </c>
      <c r="U1687" s="181"/>
      <c r="V1687" s="176"/>
      <c r="Z1687" s="181"/>
    </row>
    <row r="1688" spans="1:29" x14ac:dyDescent="0.15">
      <c r="A1688" s="199">
        <f t="shared" si="26"/>
        <v>1685</v>
      </c>
      <c r="U1688" s="181"/>
      <c r="V1688" s="176"/>
      <c r="Z1688" s="181"/>
    </row>
    <row r="1689" spans="1:29" x14ac:dyDescent="0.15">
      <c r="A1689" s="199">
        <f t="shared" si="26"/>
        <v>1686</v>
      </c>
      <c r="U1689" s="181"/>
      <c r="V1689" s="176"/>
      <c r="Z1689" s="181"/>
    </row>
    <row r="1690" spans="1:29" x14ac:dyDescent="0.15">
      <c r="A1690" s="199">
        <f t="shared" si="26"/>
        <v>1687</v>
      </c>
      <c r="U1690" s="181"/>
      <c r="V1690" s="176"/>
      <c r="Z1690" s="181"/>
    </row>
    <row r="1691" spans="1:29" x14ac:dyDescent="0.15">
      <c r="A1691" s="199">
        <f t="shared" si="26"/>
        <v>1688</v>
      </c>
      <c r="U1691" s="181"/>
      <c r="V1691" s="176"/>
      <c r="Z1691" s="181"/>
    </row>
    <row r="1692" spans="1:29" x14ac:dyDescent="0.15">
      <c r="A1692" s="199">
        <f t="shared" si="26"/>
        <v>1689</v>
      </c>
      <c r="U1692" s="181"/>
      <c r="V1692" s="176"/>
      <c r="Z1692" s="181"/>
    </row>
    <row r="1693" spans="1:29" x14ac:dyDescent="0.15">
      <c r="A1693" s="199">
        <f t="shared" si="26"/>
        <v>1690</v>
      </c>
      <c r="U1693" s="181"/>
      <c r="V1693" s="176"/>
      <c r="Z1693" s="181"/>
    </row>
    <row r="1694" spans="1:29" x14ac:dyDescent="0.15">
      <c r="A1694" s="199">
        <f t="shared" si="26"/>
        <v>1691</v>
      </c>
      <c r="U1694" s="181"/>
      <c r="V1694" s="176"/>
      <c r="Z1694" s="181"/>
      <c r="AA1694" s="181"/>
    </row>
    <row r="1695" spans="1:29" x14ac:dyDescent="0.15">
      <c r="A1695" s="199">
        <f t="shared" si="26"/>
        <v>1692</v>
      </c>
      <c r="U1695" s="181"/>
      <c r="V1695" s="176"/>
      <c r="Z1695" s="181"/>
    </row>
    <row r="1696" spans="1:29" x14ac:dyDescent="0.15">
      <c r="A1696" s="199">
        <f t="shared" si="26"/>
        <v>1693</v>
      </c>
      <c r="U1696" s="181"/>
      <c r="V1696" s="176"/>
      <c r="Z1696" s="181"/>
    </row>
    <row r="1697" spans="1:29" x14ac:dyDescent="0.15">
      <c r="A1697" s="199">
        <f t="shared" si="26"/>
        <v>1694</v>
      </c>
      <c r="U1697" s="181"/>
      <c r="V1697" s="176"/>
      <c r="Z1697" s="181"/>
    </row>
    <row r="1698" spans="1:29" x14ac:dyDescent="0.15">
      <c r="A1698" s="199">
        <f t="shared" si="26"/>
        <v>1695</v>
      </c>
      <c r="U1698" s="181"/>
      <c r="V1698" s="176"/>
      <c r="Z1698" s="181"/>
    </row>
    <row r="1699" spans="1:29" x14ac:dyDescent="0.15">
      <c r="A1699" s="199">
        <f t="shared" si="26"/>
        <v>1696</v>
      </c>
      <c r="U1699" s="181"/>
      <c r="V1699" s="176"/>
      <c r="Z1699" s="181"/>
    </row>
    <row r="1700" spans="1:29" x14ac:dyDescent="0.15">
      <c r="A1700" s="199">
        <f t="shared" si="26"/>
        <v>1697</v>
      </c>
      <c r="U1700" s="181"/>
      <c r="V1700" s="176"/>
      <c r="Z1700" s="181"/>
    </row>
    <row r="1701" spans="1:29" x14ac:dyDescent="0.15">
      <c r="A1701" s="199">
        <f t="shared" si="26"/>
        <v>1698</v>
      </c>
      <c r="U1701" s="181"/>
      <c r="V1701" s="176"/>
      <c r="Z1701" s="181"/>
    </row>
    <row r="1702" spans="1:29" x14ac:dyDescent="0.15">
      <c r="A1702" s="199">
        <f t="shared" si="26"/>
        <v>1699</v>
      </c>
      <c r="U1702" s="181"/>
      <c r="V1702" s="176"/>
      <c r="Z1702" s="181"/>
    </row>
    <row r="1703" spans="1:29" x14ac:dyDescent="0.15">
      <c r="A1703" s="199">
        <f t="shared" si="26"/>
        <v>1700</v>
      </c>
      <c r="U1703" s="181"/>
      <c r="V1703" s="176"/>
      <c r="Z1703" s="181"/>
    </row>
    <row r="1704" spans="1:29" x14ac:dyDescent="0.15">
      <c r="A1704" s="199">
        <f t="shared" si="26"/>
        <v>1701</v>
      </c>
      <c r="U1704" s="181"/>
      <c r="V1704" s="176"/>
      <c r="W1704" s="181"/>
      <c r="X1704" s="181"/>
      <c r="Y1704" s="181"/>
      <c r="Z1704" s="181"/>
      <c r="AA1704" s="181"/>
      <c r="AB1704" s="181"/>
      <c r="AC1704" s="181"/>
    </row>
    <row r="1705" spans="1:29" x14ac:dyDescent="0.15">
      <c r="A1705" s="199">
        <f t="shared" si="26"/>
        <v>1702</v>
      </c>
      <c r="U1705" s="181"/>
      <c r="V1705" s="176"/>
      <c r="W1705" s="181"/>
      <c r="X1705" s="181"/>
      <c r="Y1705" s="181"/>
      <c r="Z1705" s="181"/>
      <c r="AA1705" s="181"/>
      <c r="AB1705" s="181"/>
      <c r="AC1705" s="181"/>
    </row>
    <row r="1706" spans="1:29" x14ac:dyDescent="0.15">
      <c r="A1706" s="199">
        <f t="shared" si="26"/>
        <v>1703</v>
      </c>
      <c r="U1706" s="181"/>
      <c r="V1706" s="176"/>
      <c r="W1706" s="181"/>
      <c r="X1706" s="181"/>
      <c r="Y1706" s="181"/>
      <c r="Z1706" s="181"/>
      <c r="AA1706" s="181"/>
      <c r="AB1706" s="181"/>
      <c r="AC1706" s="181"/>
    </row>
    <row r="1707" spans="1:29" x14ac:dyDescent="0.15">
      <c r="A1707" s="199">
        <f t="shared" si="26"/>
        <v>1704</v>
      </c>
      <c r="U1707" s="181"/>
      <c r="V1707" s="176"/>
      <c r="W1707" s="181"/>
      <c r="X1707" s="181"/>
      <c r="Y1707" s="181"/>
      <c r="Z1707" s="181"/>
      <c r="AA1707" s="181"/>
      <c r="AB1707" s="181"/>
      <c r="AC1707" s="181"/>
    </row>
    <row r="1708" spans="1:29" x14ac:dyDescent="0.15">
      <c r="A1708" s="199">
        <f t="shared" si="26"/>
        <v>1705</v>
      </c>
      <c r="U1708" s="181"/>
      <c r="V1708" s="176"/>
      <c r="W1708" s="181"/>
      <c r="X1708" s="181"/>
      <c r="Y1708" s="181"/>
      <c r="Z1708" s="181"/>
      <c r="AA1708" s="181"/>
      <c r="AB1708" s="181"/>
      <c r="AC1708" s="181"/>
    </row>
    <row r="1709" spans="1:29" x14ac:dyDescent="0.15">
      <c r="A1709" s="199">
        <f t="shared" si="26"/>
        <v>1706</v>
      </c>
      <c r="U1709" s="181"/>
      <c r="V1709" s="176"/>
      <c r="W1709" s="181"/>
      <c r="X1709" s="181"/>
      <c r="Y1709" s="181"/>
      <c r="Z1709" s="181"/>
      <c r="AA1709" s="181"/>
      <c r="AB1709" s="181"/>
      <c r="AC1709" s="181"/>
    </row>
    <row r="1710" spans="1:29" x14ac:dyDescent="0.15">
      <c r="A1710" s="199">
        <f t="shared" si="26"/>
        <v>1707</v>
      </c>
      <c r="U1710" s="181"/>
      <c r="V1710" s="176"/>
      <c r="W1710" s="181"/>
      <c r="X1710" s="181"/>
      <c r="Y1710" s="181"/>
      <c r="Z1710" s="181"/>
      <c r="AA1710" s="181"/>
      <c r="AB1710" s="181"/>
      <c r="AC1710" s="181"/>
    </row>
    <row r="1711" spans="1:29" x14ac:dyDescent="0.15">
      <c r="A1711" s="199">
        <f t="shared" si="26"/>
        <v>1708</v>
      </c>
      <c r="U1711" s="181"/>
      <c r="V1711" s="176"/>
      <c r="W1711" s="181"/>
      <c r="X1711" s="181"/>
      <c r="Y1711" s="181"/>
      <c r="Z1711" s="181"/>
      <c r="AA1711" s="181"/>
      <c r="AB1711" s="181"/>
      <c r="AC1711" s="181"/>
    </row>
    <row r="1712" spans="1:29" x14ac:dyDescent="0.15">
      <c r="A1712" s="199">
        <f t="shared" si="26"/>
        <v>1709</v>
      </c>
      <c r="U1712" s="181"/>
      <c r="V1712" s="176"/>
      <c r="W1712" s="181"/>
      <c r="X1712" s="181"/>
      <c r="Y1712" s="181"/>
      <c r="Z1712" s="181"/>
      <c r="AA1712" s="181"/>
      <c r="AB1712" s="181"/>
      <c r="AC1712" s="181"/>
    </row>
    <row r="1713" spans="1:29" x14ac:dyDescent="0.15">
      <c r="A1713" s="199">
        <f t="shared" si="26"/>
        <v>1710</v>
      </c>
      <c r="U1713" s="181"/>
      <c r="V1713" s="176"/>
      <c r="W1713" s="181"/>
      <c r="X1713" s="181"/>
      <c r="Y1713" s="181"/>
      <c r="Z1713" s="181"/>
      <c r="AA1713" s="181"/>
      <c r="AB1713" s="181"/>
      <c r="AC1713" s="181"/>
    </row>
    <row r="1714" spans="1:29" x14ac:dyDescent="0.15">
      <c r="A1714" s="199">
        <f t="shared" si="26"/>
        <v>1711</v>
      </c>
      <c r="U1714" s="181"/>
      <c r="V1714" s="176"/>
      <c r="W1714" s="181"/>
      <c r="X1714" s="181"/>
      <c r="Y1714" s="181"/>
      <c r="Z1714" s="181"/>
      <c r="AA1714" s="181"/>
      <c r="AB1714" s="181"/>
      <c r="AC1714" s="181"/>
    </row>
    <row r="1715" spans="1:29" x14ac:dyDescent="0.15">
      <c r="A1715" s="199">
        <f t="shared" si="26"/>
        <v>1712</v>
      </c>
      <c r="U1715" s="181"/>
      <c r="V1715" s="176"/>
      <c r="W1715" s="181"/>
      <c r="X1715" s="181"/>
      <c r="Y1715" s="181"/>
      <c r="Z1715" s="181"/>
      <c r="AA1715" s="181"/>
      <c r="AB1715" s="181"/>
      <c r="AC1715" s="181"/>
    </row>
    <row r="1716" spans="1:29" x14ac:dyDescent="0.15">
      <c r="A1716" s="199">
        <f t="shared" si="26"/>
        <v>1713</v>
      </c>
      <c r="U1716" s="181"/>
      <c r="V1716" s="176"/>
      <c r="W1716" s="181"/>
      <c r="X1716" s="181"/>
      <c r="Y1716" s="181"/>
      <c r="Z1716" s="181"/>
      <c r="AA1716" s="181"/>
      <c r="AB1716" s="181"/>
      <c r="AC1716" s="181"/>
    </row>
    <row r="1717" spans="1:29" x14ac:dyDescent="0.15">
      <c r="A1717" s="199">
        <f t="shared" si="26"/>
        <v>1714</v>
      </c>
      <c r="U1717" s="181"/>
      <c r="V1717" s="176"/>
      <c r="W1717" s="181"/>
      <c r="X1717" s="181"/>
      <c r="Y1717" s="181"/>
      <c r="Z1717" s="181"/>
      <c r="AA1717" s="181"/>
      <c r="AB1717" s="181"/>
      <c r="AC1717" s="181"/>
    </row>
    <row r="1718" spans="1:29" x14ac:dyDescent="0.15">
      <c r="A1718" s="199">
        <f t="shared" si="26"/>
        <v>1715</v>
      </c>
      <c r="U1718" s="181"/>
      <c r="V1718" s="176"/>
      <c r="W1718" s="181"/>
      <c r="X1718" s="181"/>
      <c r="Y1718" s="181"/>
      <c r="Z1718" s="181"/>
      <c r="AA1718" s="181"/>
      <c r="AB1718" s="181"/>
      <c r="AC1718" s="181"/>
    </row>
    <row r="1719" spans="1:29" x14ac:dyDescent="0.15">
      <c r="A1719" s="199">
        <f t="shared" si="26"/>
        <v>1716</v>
      </c>
      <c r="U1719" s="181"/>
      <c r="V1719" s="176"/>
      <c r="W1719" s="181"/>
      <c r="X1719" s="181"/>
      <c r="Y1719" s="181"/>
      <c r="Z1719" s="181"/>
      <c r="AA1719" s="181"/>
      <c r="AB1719" s="181"/>
      <c r="AC1719" s="181"/>
    </row>
    <row r="1720" spans="1:29" x14ac:dyDescent="0.15">
      <c r="A1720" s="199">
        <f t="shared" si="26"/>
        <v>1717</v>
      </c>
      <c r="U1720" s="181"/>
      <c r="V1720" s="176"/>
      <c r="W1720" s="181"/>
      <c r="X1720" s="181"/>
      <c r="Y1720" s="181"/>
      <c r="Z1720" s="181"/>
      <c r="AA1720" s="181"/>
      <c r="AB1720" s="181"/>
      <c r="AC1720" s="181"/>
    </row>
    <row r="1721" spans="1:29" x14ac:dyDescent="0.15">
      <c r="A1721" s="199">
        <f t="shared" si="26"/>
        <v>1718</v>
      </c>
      <c r="U1721" s="181"/>
      <c r="V1721" s="176"/>
      <c r="W1721" s="181"/>
      <c r="X1721" s="181"/>
      <c r="Y1721" s="181"/>
      <c r="Z1721" s="181"/>
      <c r="AA1721" s="181"/>
      <c r="AB1721" s="181"/>
      <c r="AC1721" s="181"/>
    </row>
    <row r="1722" spans="1:29" x14ac:dyDescent="0.15">
      <c r="A1722" s="199">
        <f t="shared" si="26"/>
        <v>1719</v>
      </c>
      <c r="U1722" s="181"/>
      <c r="V1722" s="176"/>
      <c r="W1722" s="181"/>
      <c r="X1722" s="181"/>
      <c r="Y1722" s="181"/>
      <c r="Z1722" s="181"/>
      <c r="AA1722" s="181"/>
      <c r="AB1722" s="181"/>
      <c r="AC1722" s="181"/>
    </row>
    <row r="1723" spans="1:29" x14ac:dyDescent="0.15">
      <c r="A1723" s="199">
        <f t="shared" si="26"/>
        <v>1720</v>
      </c>
      <c r="U1723" s="181"/>
      <c r="V1723" s="176"/>
      <c r="W1723" s="181"/>
      <c r="X1723" s="181"/>
      <c r="Y1723" s="181"/>
      <c r="Z1723" s="181"/>
      <c r="AA1723" s="181"/>
      <c r="AB1723" s="181"/>
      <c r="AC1723" s="181"/>
    </row>
    <row r="1724" spans="1:29" x14ac:dyDescent="0.15">
      <c r="A1724" s="199">
        <f t="shared" si="26"/>
        <v>1721</v>
      </c>
      <c r="U1724" s="181"/>
      <c r="V1724" s="176"/>
      <c r="W1724" s="181"/>
      <c r="X1724" s="181"/>
      <c r="Y1724" s="181"/>
      <c r="Z1724" s="181"/>
      <c r="AA1724" s="181"/>
      <c r="AB1724" s="181"/>
      <c r="AC1724" s="181"/>
    </row>
    <row r="1725" spans="1:29" x14ac:dyDescent="0.15">
      <c r="A1725" s="199">
        <f t="shared" si="26"/>
        <v>1722</v>
      </c>
      <c r="U1725" s="181"/>
      <c r="V1725" s="176"/>
      <c r="W1725" s="181"/>
      <c r="X1725" s="181"/>
      <c r="Y1725" s="181"/>
      <c r="Z1725" s="181"/>
      <c r="AA1725" s="181"/>
      <c r="AB1725" s="181"/>
      <c r="AC1725" s="181"/>
    </row>
    <row r="1726" spans="1:29" x14ac:dyDescent="0.15">
      <c r="A1726" s="199">
        <f t="shared" si="26"/>
        <v>1723</v>
      </c>
      <c r="U1726" s="181"/>
      <c r="V1726" s="176"/>
      <c r="W1726" s="181"/>
      <c r="X1726" s="181"/>
      <c r="Y1726" s="181"/>
      <c r="Z1726" s="181"/>
      <c r="AA1726" s="181"/>
      <c r="AB1726" s="181"/>
      <c r="AC1726" s="181"/>
    </row>
    <row r="1727" spans="1:29" x14ac:dyDescent="0.15">
      <c r="A1727" s="199">
        <f t="shared" si="26"/>
        <v>1724</v>
      </c>
      <c r="U1727" s="181"/>
      <c r="V1727" s="176"/>
      <c r="W1727" s="181"/>
      <c r="X1727" s="181"/>
      <c r="Y1727" s="181"/>
      <c r="Z1727" s="181"/>
      <c r="AA1727" s="181"/>
      <c r="AB1727" s="181"/>
      <c r="AC1727" s="181"/>
    </row>
    <row r="1728" spans="1:29" x14ac:dyDescent="0.15">
      <c r="A1728" s="199">
        <f t="shared" si="26"/>
        <v>1725</v>
      </c>
      <c r="U1728" s="181"/>
      <c r="V1728" s="176"/>
      <c r="W1728" s="181"/>
      <c r="X1728" s="181"/>
      <c r="Y1728" s="181"/>
      <c r="Z1728" s="181"/>
      <c r="AA1728" s="181"/>
      <c r="AB1728" s="181"/>
      <c r="AC1728" s="181"/>
    </row>
    <row r="1729" spans="1:29" x14ac:dyDescent="0.15">
      <c r="A1729" s="199">
        <f t="shared" si="26"/>
        <v>1726</v>
      </c>
      <c r="U1729" s="181"/>
      <c r="V1729" s="176"/>
      <c r="W1729" s="181"/>
      <c r="X1729" s="181"/>
      <c r="Y1729" s="181"/>
      <c r="Z1729" s="181"/>
      <c r="AA1729" s="181"/>
      <c r="AB1729" s="181"/>
      <c r="AC1729" s="181"/>
    </row>
    <row r="1730" spans="1:29" x14ac:dyDescent="0.15">
      <c r="A1730" s="199">
        <f t="shared" si="26"/>
        <v>1727</v>
      </c>
      <c r="U1730" s="181"/>
      <c r="V1730" s="176"/>
      <c r="W1730" s="181"/>
      <c r="X1730" s="181"/>
      <c r="Y1730" s="181"/>
      <c r="Z1730" s="181"/>
      <c r="AA1730" s="181"/>
      <c r="AB1730" s="181"/>
      <c r="AC1730" s="181"/>
    </row>
    <row r="1731" spans="1:29" x14ac:dyDescent="0.15">
      <c r="A1731" s="199">
        <f t="shared" si="26"/>
        <v>1728</v>
      </c>
      <c r="U1731" s="181"/>
      <c r="V1731" s="176"/>
      <c r="W1731" s="181"/>
      <c r="X1731" s="181"/>
      <c r="Y1731" s="181"/>
      <c r="Z1731" s="181"/>
      <c r="AA1731" s="181"/>
      <c r="AB1731" s="181"/>
      <c r="AC1731" s="181"/>
    </row>
    <row r="1732" spans="1:29" x14ac:dyDescent="0.15">
      <c r="A1732" s="199">
        <f t="shared" si="26"/>
        <v>1729</v>
      </c>
      <c r="U1732" s="181"/>
      <c r="V1732" s="176"/>
      <c r="W1732" s="181"/>
      <c r="X1732" s="181"/>
      <c r="Y1732" s="181"/>
      <c r="Z1732" s="181"/>
      <c r="AA1732" s="181"/>
      <c r="AB1732" s="181"/>
      <c r="AC1732" s="181"/>
    </row>
    <row r="1733" spans="1:29" x14ac:dyDescent="0.15">
      <c r="A1733" s="199">
        <f t="shared" si="26"/>
        <v>1730</v>
      </c>
      <c r="U1733" s="181"/>
      <c r="V1733" s="176"/>
      <c r="W1733" s="181"/>
      <c r="X1733" s="181"/>
      <c r="Y1733" s="181"/>
      <c r="Z1733" s="181"/>
      <c r="AA1733" s="181"/>
      <c r="AB1733" s="181"/>
      <c r="AC1733" s="181"/>
    </row>
    <row r="1734" spans="1:29" x14ac:dyDescent="0.15">
      <c r="A1734" s="199">
        <f t="shared" ref="A1734:A1797" si="27">A1733+1</f>
        <v>1731</v>
      </c>
      <c r="U1734" s="181"/>
      <c r="V1734" s="176"/>
      <c r="W1734" s="181"/>
      <c r="X1734" s="181"/>
      <c r="Y1734" s="181"/>
      <c r="Z1734" s="181"/>
      <c r="AA1734" s="181"/>
      <c r="AB1734" s="181"/>
      <c r="AC1734" s="181"/>
    </row>
    <row r="1735" spans="1:29" x14ac:dyDescent="0.15">
      <c r="A1735" s="199">
        <f t="shared" si="27"/>
        <v>1732</v>
      </c>
      <c r="U1735" s="181"/>
      <c r="V1735" s="176"/>
      <c r="W1735" s="181"/>
      <c r="X1735" s="181"/>
      <c r="Y1735" s="181"/>
      <c r="Z1735" s="181"/>
      <c r="AA1735" s="181"/>
      <c r="AB1735" s="181"/>
      <c r="AC1735" s="181"/>
    </row>
    <row r="1736" spans="1:29" x14ac:dyDescent="0.15">
      <c r="A1736" s="199">
        <f t="shared" si="27"/>
        <v>1733</v>
      </c>
      <c r="U1736" s="181"/>
      <c r="V1736" s="176"/>
      <c r="W1736" s="181"/>
      <c r="X1736" s="181"/>
      <c r="Y1736" s="181"/>
      <c r="Z1736" s="181"/>
      <c r="AA1736" s="181"/>
      <c r="AB1736" s="181"/>
      <c r="AC1736" s="181"/>
    </row>
    <row r="1737" spans="1:29" x14ac:dyDescent="0.15">
      <c r="A1737" s="199">
        <f t="shared" si="27"/>
        <v>1734</v>
      </c>
      <c r="U1737" s="181"/>
      <c r="V1737" s="176"/>
      <c r="W1737" s="181"/>
      <c r="X1737" s="181"/>
      <c r="Y1737" s="181"/>
      <c r="Z1737" s="181"/>
      <c r="AA1737" s="181"/>
      <c r="AB1737" s="181"/>
      <c r="AC1737" s="181"/>
    </row>
    <row r="1738" spans="1:29" x14ac:dyDescent="0.15">
      <c r="A1738" s="199">
        <f t="shared" si="27"/>
        <v>1735</v>
      </c>
      <c r="U1738" s="181"/>
      <c r="V1738" s="176"/>
      <c r="W1738" s="181"/>
      <c r="X1738" s="181"/>
      <c r="Y1738" s="181"/>
      <c r="Z1738" s="181"/>
      <c r="AA1738" s="181"/>
      <c r="AB1738" s="181"/>
      <c r="AC1738" s="181"/>
    </row>
    <row r="1739" spans="1:29" x14ac:dyDescent="0.15">
      <c r="A1739" s="199">
        <f t="shared" si="27"/>
        <v>1736</v>
      </c>
      <c r="U1739" s="181"/>
      <c r="V1739" s="176"/>
      <c r="W1739" s="181"/>
      <c r="X1739" s="181"/>
      <c r="Y1739" s="181"/>
      <c r="Z1739" s="181"/>
      <c r="AA1739" s="181"/>
      <c r="AB1739" s="181"/>
      <c r="AC1739" s="181"/>
    </row>
    <row r="1740" spans="1:29" x14ac:dyDescent="0.15">
      <c r="A1740" s="199">
        <f t="shared" si="27"/>
        <v>1737</v>
      </c>
      <c r="U1740" s="181"/>
      <c r="V1740" s="176"/>
      <c r="W1740" s="181"/>
      <c r="X1740" s="181"/>
      <c r="Y1740" s="181"/>
      <c r="Z1740" s="181"/>
      <c r="AA1740" s="181"/>
      <c r="AB1740" s="181"/>
      <c r="AC1740" s="181"/>
    </row>
    <row r="1741" spans="1:29" x14ac:dyDescent="0.15">
      <c r="A1741" s="199">
        <f t="shared" si="27"/>
        <v>1738</v>
      </c>
      <c r="U1741" s="181"/>
      <c r="V1741" s="176"/>
      <c r="W1741" s="181"/>
      <c r="X1741" s="181"/>
      <c r="Y1741" s="181"/>
      <c r="Z1741" s="181"/>
      <c r="AA1741" s="181"/>
      <c r="AB1741" s="181"/>
      <c r="AC1741" s="181"/>
    </row>
    <row r="1742" spans="1:29" x14ac:dyDescent="0.15">
      <c r="A1742" s="199">
        <f t="shared" si="27"/>
        <v>1739</v>
      </c>
      <c r="U1742" s="181"/>
      <c r="V1742" s="176"/>
      <c r="W1742" s="181"/>
      <c r="X1742" s="181"/>
      <c r="Y1742" s="181"/>
      <c r="Z1742" s="181"/>
      <c r="AA1742" s="181"/>
      <c r="AB1742" s="181"/>
      <c r="AC1742" s="181"/>
    </row>
    <row r="1743" spans="1:29" x14ac:dyDescent="0.15">
      <c r="A1743" s="199">
        <f t="shared" si="27"/>
        <v>1740</v>
      </c>
      <c r="U1743" s="181"/>
      <c r="V1743" s="176"/>
      <c r="W1743" s="181"/>
      <c r="X1743" s="181"/>
      <c r="Y1743" s="181"/>
      <c r="Z1743" s="181"/>
      <c r="AA1743" s="181"/>
      <c r="AB1743" s="181"/>
      <c r="AC1743" s="181"/>
    </row>
    <row r="1744" spans="1:29" x14ac:dyDescent="0.15">
      <c r="A1744" s="199">
        <f t="shared" si="27"/>
        <v>1741</v>
      </c>
      <c r="U1744" s="181"/>
      <c r="V1744" s="176"/>
      <c r="W1744" s="181"/>
      <c r="X1744" s="181"/>
      <c r="Y1744" s="181"/>
      <c r="Z1744" s="181"/>
      <c r="AA1744" s="181"/>
      <c r="AB1744" s="181"/>
      <c r="AC1744" s="181"/>
    </row>
    <row r="1745" spans="1:29" x14ac:dyDescent="0.15">
      <c r="A1745" s="199">
        <f t="shared" si="27"/>
        <v>1742</v>
      </c>
      <c r="U1745" s="181"/>
      <c r="V1745" s="176"/>
      <c r="W1745" s="181"/>
      <c r="X1745" s="181"/>
      <c r="Y1745" s="181"/>
      <c r="Z1745" s="181"/>
      <c r="AA1745" s="181"/>
      <c r="AB1745" s="181"/>
      <c r="AC1745" s="181"/>
    </row>
    <row r="1746" spans="1:29" x14ac:dyDescent="0.15">
      <c r="A1746" s="199">
        <f t="shared" si="27"/>
        <v>1743</v>
      </c>
      <c r="U1746" s="181"/>
      <c r="V1746" s="176"/>
      <c r="W1746" s="181"/>
      <c r="X1746" s="181"/>
      <c r="Y1746" s="181"/>
      <c r="Z1746" s="181"/>
      <c r="AA1746" s="181"/>
      <c r="AB1746" s="181"/>
      <c r="AC1746" s="181"/>
    </row>
    <row r="1747" spans="1:29" x14ac:dyDescent="0.15">
      <c r="A1747" s="199">
        <f t="shared" si="27"/>
        <v>1744</v>
      </c>
      <c r="U1747" s="181"/>
      <c r="V1747" s="176"/>
      <c r="W1747" s="181"/>
      <c r="X1747" s="181"/>
      <c r="Y1747" s="181"/>
      <c r="Z1747" s="181"/>
      <c r="AA1747" s="181"/>
      <c r="AB1747" s="181"/>
      <c r="AC1747" s="181"/>
    </row>
    <row r="1748" spans="1:29" x14ac:dyDescent="0.15">
      <c r="A1748" s="199">
        <f t="shared" si="27"/>
        <v>1745</v>
      </c>
      <c r="U1748" s="181"/>
      <c r="V1748" s="176"/>
      <c r="W1748" s="181"/>
      <c r="X1748" s="181"/>
      <c r="Y1748" s="181"/>
      <c r="Z1748" s="181"/>
      <c r="AA1748" s="181"/>
      <c r="AB1748" s="181"/>
      <c r="AC1748" s="181"/>
    </row>
    <row r="1749" spans="1:29" x14ac:dyDescent="0.15">
      <c r="A1749" s="199">
        <f t="shared" si="27"/>
        <v>1746</v>
      </c>
      <c r="U1749" s="181"/>
      <c r="V1749" s="176"/>
      <c r="W1749" s="181"/>
      <c r="X1749" s="181"/>
      <c r="Y1749" s="181"/>
      <c r="Z1749" s="181"/>
      <c r="AA1749" s="181"/>
      <c r="AB1749" s="181"/>
      <c r="AC1749" s="181"/>
    </row>
    <row r="1750" spans="1:29" x14ac:dyDescent="0.15">
      <c r="A1750" s="199">
        <f t="shared" si="27"/>
        <v>1747</v>
      </c>
      <c r="U1750" s="181"/>
      <c r="V1750" s="176"/>
      <c r="W1750" s="181"/>
      <c r="X1750" s="181"/>
      <c r="Y1750" s="181"/>
      <c r="Z1750" s="181"/>
      <c r="AA1750" s="181"/>
      <c r="AB1750" s="181"/>
      <c r="AC1750" s="181"/>
    </row>
    <row r="1751" spans="1:29" x14ac:dyDescent="0.15">
      <c r="A1751" s="199">
        <f t="shared" si="27"/>
        <v>1748</v>
      </c>
      <c r="U1751" s="181"/>
      <c r="V1751" s="176"/>
      <c r="W1751" s="181"/>
      <c r="X1751" s="181"/>
      <c r="Y1751" s="181"/>
      <c r="Z1751" s="181"/>
      <c r="AA1751" s="181"/>
      <c r="AB1751" s="181"/>
      <c r="AC1751" s="181"/>
    </row>
    <row r="1752" spans="1:29" x14ac:dyDescent="0.15">
      <c r="A1752" s="199">
        <f t="shared" si="27"/>
        <v>1749</v>
      </c>
      <c r="U1752" s="181"/>
      <c r="V1752" s="176"/>
      <c r="W1752" s="181"/>
      <c r="X1752" s="181"/>
      <c r="Y1752" s="181"/>
      <c r="Z1752" s="181"/>
      <c r="AA1752" s="181"/>
      <c r="AB1752" s="181"/>
      <c r="AC1752" s="181"/>
    </row>
    <row r="1753" spans="1:29" x14ac:dyDescent="0.15">
      <c r="A1753" s="199">
        <f t="shared" si="27"/>
        <v>1750</v>
      </c>
      <c r="U1753" s="181"/>
      <c r="V1753" s="176"/>
      <c r="W1753" s="181"/>
      <c r="X1753" s="181"/>
      <c r="Y1753" s="181"/>
      <c r="Z1753" s="181"/>
      <c r="AA1753" s="181"/>
      <c r="AB1753" s="181"/>
      <c r="AC1753" s="181"/>
    </row>
    <row r="1754" spans="1:29" x14ac:dyDescent="0.15">
      <c r="A1754" s="199">
        <f t="shared" si="27"/>
        <v>1751</v>
      </c>
      <c r="U1754" s="181"/>
      <c r="V1754" s="176"/>
      <c r="W1754" s="181"/>
      <c r="X1754" s="181"/>
      <c r="Y1754" s="181"/>
      <c r="Z1754" s="181"/>
      <c r="AA1754" s="181"/>
      <c r="AB1754" s="181"/>
      <c r="AC1754" s="181"/>
    </row>
    <row r="1755" spans="1:29" x14ac:dyDescent="0.15">
      <c r="A1755" s="199">
        <f t="shared" si="27"/>
        <v>1752</v>
      </c>
      <c r="U1755" s="181"/>
      <c r="V1755" s="176"/>
      <c r="W1755" s="181"/>
      <c r="X1755" s="181"/>
      <c r="Y1755" s="181"/>
      <c r="Z1755" s="181"/>
      <c r="AA1755" s="181"/>
      <c r="AB1755" s="181"/>
      <c r="AC1755" s="181"/>
    </row>
    <row r="1756" spans="1:29" x14ac:dyDescent="0.15">
      <c r="A1756" s="199">
        <f t="shared" si="27"/>
        <v>1753</v>
      </c>
      <c r="U1756" s="181"/>
      <c r="V1756" s="176"/>
      <c r="W1756" s="181"/>
      <c r="X1756" s="181"/>
      <c r="Y1756" s="181"/>
      <c r="Z1756" s="181"/>
      <c r="AA1756" s="181"/>
      <c r="AB1756" s="181"/>
      <c r="AC1756" s="181"/>
    </row>
    <row r="1757" spans="1:29" x14ac:dyDescent="0.15">
      <c r="A1757" s="199">
        <f t="shared" si="27"/>
        <v>1754</v>
      </c>
      <c r="U1757" s="181"/>
      <c r="V1757" s="176"/>
      <c r="W1757" s="181"/>
      <c r="X1757" s="181"/>
      <c r="Y1757" s="181"/>
      <c r="Z1757" s="181"/>
      <c r="AA1757" s="181"/>
      <c r="AB1757" s="181"/>
      <c r="AC1757" s="181"/>
    </row>
    <row r="1758" spans="1:29" x14ac:dyDescent="0.15">
      <c r="A1758" s="199">
        <f t="shared" si="27"/>
        <v>1755</v>
      </c>
      <c r="U1758" s="181"/>
      <c r="V1758" s="176"/>
      <c r="W1758" s="181"/>
      <c r="X1758" s="181"/>
      <c r="Y1758" s="181"/>
      <c r="Z1758" s="181"/>
      <c r="AA1758" s="181"/>
      <c r="AB1758" s="181"/>
      <c r="AC1758" s="181"/>
    </row>
    <row r="1759" spans="1:29" x14ac:dyDescent="0.15">
      <c r="A1759" s="199">
        <f t="shared" si="27"/>
        <v>1756</v>
      </c>
      <c r="U1759" s="181"/>
      <c r="V1759" s="176"/>
      <c r="W1759" s="181"/>
      <c r="X1759" s="181"/>
      <c r="Y1759" s="181"/>
      <c r="Z1759" s="181"/>
      <c r="AA1759" s="181"/>
      <c r="AB1759" s="181"/>
      <c r="AC1759" s="181"/>
    </row>
    <row r="1760" spans="1:29" x14ac:dyDescent="0.15">
      <c r="A1760" s="199">
        <f t="shared" si="27"/>
        <v>1757</v>
      </c>
      <c r="U1760" s="181"/>
      <c r="V1760" s="176"/>
      <c r="W1760" s="181"/>
      <c r="X1760" s="181"/>
      <c r="Y1760" s="181"/>
      <c r="Z1760" s="181"/>
      <c r="AA1760" s="181"/>
      <c r="AB1760" s="181"/>
      <c r="AC1760" s="181"/>
    </row>
    <row r="1761" spans="1:29" x14ac:dyDescent="0.15">
      <c r="A1761" s="199">
        <f t="shared" si="27"/>
        <v>1758</v>
      </c>
      <c r="U1761" s="181"/>
      <c r="V1761" s="176"/>
      <c r="W1761" s="181"/>
      <c r="X1761" s="181"/>
      <c r="Y1761" s="181"/>
      <c r="Z1761" s="181"/>
      <c r="AA1761" s="181"/>
      <c r="AB1761" s="181"/>
      <c r="AC1761" s="181"/>
    </row>
    <row r="1762" spans="1:29" x14ac:dyDescent="0.15">
      <c r="A1762" s="199">
        <f t="shared" si="27"/>
        <v>1759</v>
      </c>
      <c r="U1762" s="181"/>
      <c r="V1762" s="176"/>
      <c r="W1762" s="181"/>
      <c r="X1762" s="181"/>
      <c r="Y1762" s="181"/>
      <c r="Z1762" s="181"/>
      <c r="AA1762" s="181"/>
      <c r="AB1762" s="181"/>
      <c r="AC1762" s="181"/>
    </row>
    <row r="1763" spans="1:29" x14ac:dyDescent="0.15">
      <c r="A1763" s="199">
        <f t="shared" si="27"/>
        <v>1760</v>
      </c>
      <c r="U1763" s="181"/>
      <c r="V1763" s="176"/>
      <c r="W1763" s="181"/>
      <c r="X1763" s="181"/>
      <c r="Y1763" s="181"/>
      <c r="Z1763" s="181"/>
      <c r="AA1763" s="181"/>
      <c r="AB1763" s="181"/>
      <c r="AC1763" s="181"/>
    </row>
    <row r="1764" spans="1:29" x14ac:dyDescent="0.15">
      <c r="A1764" s="199">
        <f t="shared" si="27"/>
        <v>1761</v>
      </c>
      <c r="U1764" s="181"/>
      <c r="V1764" s="176"/>
      <c r="W1764" s="181"/>
      <c r="X1764" s="181"/>
      <c r="Y1764" s="181"/>
      <c r="Z1764" s="181"/>
      <c r="AA1764" s="181"/>
      <c r="AB1764" s="181"/>
      <c r="AC1764" s="181"/>
    </row>
    <row r="1765" spans="1:29" x14ac:dyDescent="0.15">
      <c r="A1765" s="199">
        <f t="shared" si="27"/>
        <v>1762</v>
      </c>
      <c r="U1765" s="181"/>
      <c r="V1765" s="176"/>
      <c r="W1765" s="181"/>
      <c r="X1765" s="181"/>
      <c r="Y1765" s="181"/>
      <c r="Z1765" s="181"/>
      <c r="AA1765" s="181"/>
      <c r="AB1765" s="181"/>
      <c r="AC1765" s="181"/>
    </row>
    <row r="1766" spans="1:29" x14ac:dyDescent="0.15">
      <c r="A1766" s="199">
        <f t="shared" si="27"/>
        <v>1763</v>
      </c>
      <c r="U1766" s="181"/>
      <c r="V1766" s="176"/>
      <c r="W1766" s="181"/>
      <c r="X1766" s="181"/>
      <c r="Y1766" s="181"/>
      <c r="Z1766" s="181"/>
      <c r="AA1766" s="181"/>
      <c r="AB1766" s="181"/>
      <c r="AC1766" s="181"/>
    </row>
    <row r="1767" spans="1:29" x14ac:dyDescent="0.15">
      <c r="A1767" s="199">
        <f t="shared" si="27"/>
        <v>1764</v>
      </c>
      <c r="U1767" s="181"/>
      <c r="V1767" s="176"/>
      <c r="W1767" s="181"/>
      <c r="X1767" s="181"/>
      <c r="Y1767" s="181"/>
      <c r="Z1767" s="181"/>
      <c r="AA1767" s="181"/>
      <c r="AB1767" s="181"/>
      <c r="AC1767" s="181"/>
    </row>
    <row r="1768" spans="1:29" x14ac:dyDescent="0.15">
      <c r="A1768" s="199">
        <f t="shared" si="27"/>
        <v>1765</v>
      </c>
      <c r="U1768" s="181"/>
      <c r="V1768" s="176"/>
      <c r="W1768" s="181"/>
      <c r="X1768" s="181"/>
      <c r="Y1768" s="181"/>
      <c r="Z1768" s="181"/>
      <c r="AA1768" s="181"/>
      <c r="AB1768" s="181"/>
      <c r="AC1768" s="181"/>
    </row>
    <row r="1769" spans="1:29" x14ac:dyDescent="0.15">
      <c r="A1769" s="199">
        <f t="shared" si="27"/>
        <v>1766</v>
      </c>
      <c r="U1769" s="181"/>
      <c r="V1769" s="176"/>
      <c r="W1769" s="181"/>
      <c r="X1769" s="181"/>
      <c r="Y1769" s="181"/>
      <c r="Z1769" s="181"/>
      <c r="AA1769" s="181"/>
      <c r="AB1769" s="181"/>
      <c r="AC1769" s="181"/>
    </row>
    <row r="1770" spans="1:29" x14ac:dyDescent="0.15">
      <c r="A1770" s="199">
        <f t="shared" si="27"/>
        <v>1767</v>
      </c>
      <c r="U1770" s="181"/>
      <c r="V1770" s="176"/>
      <c r="W1770" s="181"/>
      <c r="X1770" s="181"/>
      <c r="Y1770" s="181"/>
      <c r="Z1770" s="181"/>
      <c r="AA1770" s="181"/>
      <c r="AB1770" s="181"/>
      <c r="AC1770" s="181"/>
    </row>
    <row r="1771" spans="1:29" x14ac:dyDescent="0.15">
      <c r="A1771" s="199">
        <f t="shared" si="27"/>
        <v>1768</v>
      </c>
      <c r="U1771" s="181"/>
      <c r="V1771" s="176"/>
      <c r="W1771" s="181"/>
      <c r="X1771" s="181"/>
      <c r="Y1771" s="181"/>
      <c r="Z1771" s="181"/>
      <c r="AA1771" s="181"/>
      <c r="AB1771" s="181"/>
      <c r="AC1771" s="181"/>
    </row>
    <row r="1772" spans="1:29" x14ac:dyDescent="0.15">
      <c r="A1772" s="199">
        <f t="shared" si="27"/>
        <v>1769</v>
      </c>
      <c r="U1772" s="181"/>
      <c r="V1772" s="176"/>
      <c r="W1772" s="181"/>
      <c r="X1772" s="181"/>
      <c r="Y1772" s="181"/>
      <c r="Z1772" s="181"/>
      <c r="AA1772" s="181"/>
      <c r="AB1772" s="181"/>
      <c r="AC1772" s="181"/>
    </row>
    <row r="1773" spans="1:29" x14ac:dyDescent="0.15">
      <c r="A1773" s="199">
        <f t="shared" si="27"/>
        <v>1770</v>
      </c>
      <c r="U1773" s="181"/>
      <c r="V1773" s="176"/>
      <c r="W1773" s="181"/>
      <c r="X1773" s="181"/>
      <c r="Y1773" s="181"/>
      <c r="Z1773" s="181"/>
      <c r="AA1773" s="181"/>
      <c r="AB1773" s="181"/>
      <c r="AC1773" s="181"/>
    </row>
    <row r="1774" spans="1:29" x14ac:dyDescent="0.15">
      <c r="A1774" s="199">
        <f t="shared" si="27"/>
        <v>1771</v>
      </c>
      <c r="U1774" s="181"/>
      <c r="V1774" s="176"/>
      <c r="W1774" s="181"/>
      <c r="X1774" s="181"/>
      <c r="Y1774" s="181"/>
      <c r="Z1774" s="181"/>
      <c r="AA1774" s="181"/>
      <c r="AB1774" s="181"/>
      <c r="AC1774" s="181"/>
    </row>
    <row r="1775" spans="1:29" x14ac:dyDescent="0.15">
      <c r="A1775" s="199">
        <f t="shared" si="27"/>
        <v>1772</v>
      </c>
      <c r="U1775" s="181"/>
      <c r="V1775" s="176"/>
      <c r="W1775" s="181"/>
      <c r="X1775" s="181"/>
      <c r="Y1775" s="181"/>
      <c r="Z1775" s="181"/>
      <c r="AA1775" s="181"/>
      <c r="AB1775" s="181"/>
      <c r="AC1775" s="181"/>
    </row>
    <row r="1776" spans="1:29" x14ac:dyDescent="0.15">
      <c r="A1776" s="199">
        <f t="shared" si="27"/>
        <v>1773</v>
      </c>
      <c r="U1776" s="181"/>
      <c r="V1776" s="176"/>
      <c r="W1776" s="181"/>
      <c r="X1776" s="181"/>
      <c r="Y1776" s="181"/>
      <c r="Z1776" s="181"/>
      <c r="AA1776" s="181"/>
      <c r="AB1776" s="181"/>
      <c r="AC1776" s="181"/>
    </row>
    <row r="1777" spans="1:29" x14ac:dyDescent="0.15">
      <c r="A1777" s="199">
        <f t="shared" si="27"/>
        <v>1774</v>
      </c>
      <c r="U1777" s="181"/>
      <c r="V1777" s="176"/>
      <c r="W1777" s="181"/>
      <c r="X1777" s="181"/>
      <c r="Y1777" s="181"/>
      <c r="Z1777" s="181"/>
      <c r="AA1777" s="181"/>
      <c r="AB1777" s="181"/>
      <c r="AC1777" s="181"/>
    </row>
    <row r="1778" spans="1:29" x14ac:dyDescent="0.15">
      <c r="A1778" s="199">
        <f t="shared" si="27"/>
        <v>1775</v>
      </c>
      <c r="U1778" s="181"/>
      <c r="V1778" s="176"/>
      <c r="W1778" s="181"/>
      <c r="X1778" s="181"/>
      <c r="Y1778" s="181"/>
      <c r="Z1778" s="181"/>
      <c r="AA1778" s="181"/>
      <c r="AB1778" s="181"/>
      <c r="AC1778" s="181"/>
    </row>
    <row r="1779" spans="1:29" x14ac:dyDescent="0.15">
      <c r="A1779" s="199">
        <f t="shared" si="27"/>
        <v>1776</v>
      </c>
      <c r="U1779" s="181"/>
      <c r="V1779" s="176"/>
      <c r="W1779" s="181"/>
      <c r="X1779" s="181"/>
      <c r="Y1779" s="181"/>
      <c r="Z1779" s="181"/>
      <c r="AA1779" s="181"/>
      <c r="AB1779" s="181"/>
      <c r="AC1779" s="181"/>
    </row>
    <row r="1780" spans="1:29" x14ac:dyDescent="0.15">
      <c r="A1780" s="199">
        <f t="shared" si="27"/>
        <v>1777</v>
      </c>
      <c r="U1780" s="181"/>
      <c r="V1780" s="176"/>
      <c r="W1780" s="181"/>
      <c r="X1780" s="181"/>
      <c r="Y1780" s="181"/>
      <c r="Z1780" s="181"/>
      <c r="AA1780" s="181"/>
      <c r="AB1780" s="181"/>
      <c r="AC1780" s="181"/>
    </row>
    <row r="1781" spans="1:29" x14ac:dyDescent="0.15">
      <c r="A1781" s="199">
        <f t="shared" si="27"/>
        <v>1778</v>
      </c>
      <c r="U1781" s="181"/>
      <c r="V1781" s="176"/>
      <c r="W1781" s="181"/>
      <c r="X1781" s="181"/>
      <c r="Y1781" s="181"/>
      <c r="Z1781" s="181"/>
      <c r="AA1781" s="181"/>
      <c r="AB1781" s="181"/>
      <c r="AC1781" s="181"/>
    </row>
    <row r="1782" spans="1:29" x14ac:dyDescent="0.15">
      <c r="A1782" s="199">
        <f t="shared" si="27"/>
        <v>1779</v>
      </c>
      <c r="U1782" s="181"/>
      <c r="V1782" s="176"/>
      <c r="W1782" s="181"/>
      <c r="X1782" s="181"/>
      <c r="Y1782" s="181"/>
      <c r="Z1782" s="181"/>
      <c r="AA1782" s="181"/>
      <c r="AB1782" s="181"/>
      <c r="AC1782" s="181"/>
    </row>
    <row r="1783" spans="1:29" x14ac:dyDescent="0.15">
      <c r="A1783" s="199">
        <f t="shared" si="27"/>
        <v>1780</v>
      </c>
      <c r="U1783" s="181"/>
      <c r="V1783" s="176"/>
      <c r="W1783" s="181"/>
      <c r="X1783" s="181"/>
      <c r="Y1783" s="181"/>
      <c r="Z1783" s="181"/>
      <c r="AA1783" s="181"/>
      <c r="AB1783" s="181"/>
      <c r="AC1783" s="181"/>
    </row>
    <row r="1784" spans="1:29" x14ac:dyDescent="0.15">
      <c r="A1784" s="199">
        <f t="shared" si="27"/>
        <v>1781</v>
      </c>
      <c r="U1784" s="181"/>
      <c r="V1784" s="176"/>
      <c r="W1784" s="181"/>
      <c r="X1784" s="181"/>
      <c r="Y1784" s="181"/>
      <c r="Z1784" s="181"/>
      <c r="AA1784" s="181"/>
      <c r="AB1784" s="181"/>
      <c r="AC1784" s="181"/>
    </row>
    <row r="1785" spans="1:29" x14ac:dyDescent="0.15">
      <c r="A1785" s="199">
        <f t="shared" si="27"/>
        <v>1782</v>
      </c>
      <c r="U1785" s="181"/>
      <c r="V1785" s="176"/>
      <c r="W1785" s="181"/>
      <c r="X1785" s="181"/>
      <c r="Y1785" s="181"/>
      <c r="Z1785" s="181"/>
      <c r="AA1785" s="181"/>
      <c r="AB1785" s="181"/>
      <c r="AC1785" s="181"/>
    </row>
    <row r="1786" spans="1:29" x14ac:dyDescent="0.15">
      <c r="A1786" s="199">
        <f t="shared" si="27"/>
        <v>1783</v>
      </c>
      <c r="U1786" s="181"/>
      <c r="V1786" s="176"/>
      <c r="W1786" s="181"/>
      <c r="X1786" s="181"/>
      <c r="Y1786" s="181"/>
      <c r="Z1786" s="181"/>
      <c r="AA1786" s="181"/>
      <c r="AB1786" s="181"/>
      <c r="AC1786" s="181"/>
    </row>
    <row r="1787" spans="1:29" x14ac:dyDescent="0.15">
      <c r="A1787" s="199">
        <f t="shared" si="27"/>
        <v>1784</v>
      </c>
      <c r="U1787" s="181"/>
      <c r="V1787" s="176"/>
      <c r="W1787" s="181"/>
      <c r="X1787" s="181"/>
      <c r="Y1787" s="181"/>
      <c r="Z1787" s="181"/>
      <c r="AA1787" s="181"/>
      <c r="AB1787" s="181"/>
      <c r="AC1787" s="181"/>
    </row>
    <row r="1788" spans="1:29" x14ac:dyDescent="0.15">
      <c r="A1788" s="199">
        <f t="shared" si="27"/>
        <v>1785</v>
      </c>
      <c r="U1788" s="181"/>
      <c r="W1788" s="181"/>
      <c r="X1788" s="181"/>
      <c r="Y1788" s="181"/>
      <c r="Z1788" s="181"/>
      <c r="AA1788" s="181"/>
      <c r="AB1788" s="181"/>
      <c r="AC1788" s="181"/>
    </row>
    <row r="1789" spans="1:29" x14ac:dyDescent="0.15">
      <c r="A1789" s="199">
        <f t="shared" si="27"/>
        <v>1786</v>
      </c>
      <c r="U1789" s="181"/>
      <c r="W1789" s="181"/>
      <c r="X1789" s="181"/>
      <c r="Y1789" s="181"/>
      <c r="Z1789" s="181"/>
      <c r="AA1789" s="181"/>
      <c r="AB1789" s="181"/>
      <c r="AC1789" s="181"/>
    </row>
    <row r="1790" spans="1:29" x14ac:dyDescent="0.15">
      <c r="A1790" s="199">
        <f t="shared" si="27"/>
        <v>1787</v>
      </c>
      <c r="U1790" s="181"/>
      <c r="W1790" s="181"/>
      <c r="X1790" s="181"/>
      <c r="Y1790" s="181"/>
      <c r="Z1790" s="181"/>
      <c r="AA1790" s="181"/>
      <c r="AB1790" s="181"/>
      <c r="AC1790" s="181"/>
    </row>
    <row r="1791" spans="1:29" x14ac:dyDescent="0.15">
      <c r="A1791" s="199">
        <f t="shared" si="27"/>
        <v>1788</v>
      </c>
      <c r="U1791" s="181"/>
      <c r="W1791" s="181"/>
      <c r="X1791" s="181"/>
      <c r="Y1791" s="181"/>
      <c r="Z1791" s="181"/>
      <c r="AA1791" s="181"/>
      <c r="AB1791" s="181"/>
      <c r="AC1791" s="181"/>
    </row>
    <row r="1792" spans="1:29" x14ac:dyDescent="0.15">
      <c r="A1792" s="199">
        <f t="shared" si="27"/>
        <v>1789</v>
      </c>
      <c r="U1792" s="181"/>
      <c r="W1792" s="181"/>
      <c r="X1792" s="181"/>
      <c r="Y1792" s="181"/>
      <c r="Z1792" s="181"/>
      <c r="AA1792" s="181"/>
      <c r="AB1792" s="181"/>
      <c r="AC1792" s="181"/>
    </row>
    <row r="1793" spans="1:29" x14ac:dyDescent="0.15">
      <c r="A1793" s="199">
        <f t="shared" si="27"/>
        <v>1790</v>
      </c>
      <c r="U1793" s="181"/>
      <c r="W1793" s="181"/>
      <c r="X1793" s="181"/>
      <c r="Y1793" s="181"/>
      <c r="Z1793" s="181"/>
      <c r="AA1793" s="181"/>
      <c r="AB1793" s="181"/>
      <c r="AC1793" s="181"/>
    </row>
    <row r="1794" spans="1:29" x14ac:dyDescent="0.15">
      <c r="A1794" s="199">
        <f t="shared" si="27"/>
        <v>1791</v>
      </c>
      <c r="U1794" s="181"/>
      <c r="W1794" s="181"/>
      <c r="X1794" s="181"/>
      <c r="Y1794" s="181"/>
      <c r="Z1794" s="181"/>
      <c r="AA1794" s="181"/>
      <c r="AB1794" s="181"/>
      <c r="AC1794" s="181"/>
    </row>
    <row r="1795" spans="1:29" x14ac:dyDescent="0.15">
      <c r="A1795" s="199">
        <f t="shared" si="27"/>
        <v>1792</v>
      </c>
      <c r="U1795" s="181"/>
      <c r="W1795" s="181"/>
      <c r="X1795" s="181"/>
      <c r="Y1795" s="181"/>
      <c r="Z1795" s="181"/>
      <c r="AA1795" s="181"/>
      <c r="AB1795" s="181"/>
      <c r="AC1795" s="181"/>
    </row>
    <row r="1796" spans="1:29" x14ac:dyDescent="0.15">
      <c r="A1796" s="199">
        <f t="shared" si="27"/>
        <v>1793</v>
      </c>
      <c r="U1796" s="181"/>
      <c r="W1796" s="181"/>
      <c r="X1796" s="181"/>
      <c r="Y1796" s="181"/>
      <c r="Z1796" s="181"/>
      <c r="AA1796" s="181"/>
      <c r="AB1796" s="181"/>
      <c r="AC1796" s="181"/>
    </row>
    <row r="1797" spans="1:29" x14ac:dyDescent="0.15">
      <c r="A1797" s="199">
        <f t="shared" si="27"/>
        <v>1794</v>
      </c>
      <c r="U1797" s="181"/>
      <c r="W1797" s="181"/>
      <c r="X1797" s="181"/>
      <c r="Y1797" s="181"/>
      <c r="Z1797" s="181"/>
      <c r="AA1797" s="181"/>
      <c r="AB1797" s="181"/>
      <c r="AC1797" s="181"/>
    </row>
    <row r="1798" spans="1:29" x14ac:dyDescent="0.15">
      <c r="A1798" s="199">
        <f t="shared" ref="A1798:A1861" si="28">A1797+1</f>
        <v>1795</v>
      </c>
      <c r="U1798" s="181"/>
      <c r="W1798" s="181"/>
      <c r="X1798" s="181"/>
      <c r="Y1798" s="181"/>
      <c r="Z1798" s="181"/>
      <c r="AA1798" s="181"/>
      <c r="AB1798" s="181"/>
      <c r="AC1798" s="181"/>
    </row>
    <row r="1799" spans="1:29" x14ac:dyDescent="0.15">
      <c r="A1799" s="199">
        <f t="shared" si="28"/>
        <v>1796</v>
      </c>
      <c r="U1799" s="181"/>
      <c r="W1799" s="181"/>
      <c r="X1799" s="181"/>
      <c r="Y1799" s="181"/>
      <c r="Z1799" s="181"/>
      <c r="AA1799" s="181"/>
      <c r="AB1799" s="181"/>
      <c r="AC1799" s="181"/>
    </row>
    <row r="1800" spans="1:29" x14ac:dyDescent="0.15">
      <c r="A1800" s="199">
        <f t="shared" si="28"/>
        <v>1797</v>
      </c>
      <c r="U1800" s="181"/>
      <c r="W1800" s="181"/>
      <c r="X1800" s="181"/>
      <c r="Y1800" s="181"/>
      <c r="Z1800" s="181"/>
      <c r="AA1800" s="181"/>
      <c r="AB1800" s="181"/>
      <c r="AC1800" s="181"/>
    </row>
    <row r="1801" spans="1:29" x14ac:dyDescent="0.15">
      <c r="A1801" s="199">
        <f t="shared" si="28"/>
        <v>1798</v>
      </c>
      <c r="U1801" s="181"/>
      <c r="W1801" s="181"/>
      <c r="X1801" s="181"/>
      <c r="Y1801" s="181"/>
      <c r="Z1801" s="181"/>
      <c r="AA1801" s="181"/>
      <c r="AB1801" s="181"/>
      <c r="AC1801" s="181"/>
    </row>
    <row r="1802" spans="1:29" x14ac:dyDescent="0.15">
      <c r="A1802" s="199">
        <f t="shared" si="28"/>
        <v>1799</v>
      </c>
      <c r="U1802" s="181"/>
      <c r="W1802" s="181"/>
      <c r="X1802" s="181"/>
      <c r="Y1802" s="181"/>
      <c r="Z1802" s="181"/>
      <c r="AA1802" s="181"/>
      <c r="AB1802" s="181"/>
      <c r="AC1802" s="181"/>
    </row>
    <row r="1803" spans="1:29" x14ac:dyDescent="0.15">
      <c r="A1803" s="199">
        <f t="shared" si="28"/>
        <v>1800</v>
      </c>
      <c r="U1803" s="181"/>
      <c r="W1803" s="181"/>
      <c r="X1803" s="181"/>
      <c r="Y1803" s="181"/>
      <c r="Z1803" s="181"/>
      <c r="AA1803" s="181"/>
      <c r="AB1803" s="181"/>
      <c r="AC1803" s="181"/>
    </row>
    <row r="1804" spans="1:29" x14ac:dyDescent="0.15">
      <c r="A1804" s="199">
        <f t="shared" si="28"/>
        <v>1801</v>
      </c>
      <c r="U1804" s="181"/>
      <c r="W1804" s="181"/>
      <c r="X1804" s="181"/>
      <c r="Y1804" s="181"/>
      <c r="Z1804" s="181"/>
      <c r="AA1804" s="181"/>
      <c r="AB1804" s="181"/>
      <c r="AC1804" s="181"/>
    </row>
    <row r="1805" spans="1:29" x14ac:dyDescent="0.15">
      <c r="A1805" s="199">
        <f t="shared" si="28"/>
        <v>1802</v>
      </c>
      <c r="U1805" s="181"/>
      <c r="W1805" s="181"/>
      <c r="X1805" s="181"/>
      <c r="Y1805" s="181"/>
      <c r="Z1805" s="181"/>
      <c r="AA1805" s="181"/>
      <c r="AB1805" s="181"/>
      <c r="AC1805" s="181"/>
    </row>
    <row r="1806" spans="1:29" x14ac:dyDescent="0.15">
      <c r="A1806" s="199">
        <f t="shared" si="28"/>
        <v>1803</v>
      </c>
      <c r="U1806" s="181"/>
      <c r="W1806" s="181"/>
      <c r="X1806" s="181"/>
      <c r="Y1806" s="181"/>
      <c r="Z1806" s="181"/>
      <c r="AA1806" s="181"/>
      <c r="AB1806" s="181"/>
      <c r="AC1806" s="181"/>
    </row>
    <row r="1807" spans="1:29" x14ac:dyDescent="0.15">
      <c r="A1807" s="199">
        <f t="shared" si="28"/>
        <v>1804</v>
      </c>
      <c r="U1807" s="181"/>
      <c r="W1807" s="181"/>
      <c r="X1807" s="181"/>
      <c r="Y1807" s="181"/>
      <c r="Z1807" s="181"/>
      <c r="AA1807" s="181"/>
      <c r="AB1807" s="181"/>
      <c r="AC1807" s="181"/>
    </row>
    <row r="1808" spans="1:29" x14ac:dyDescent="0.15">
      <c r="A1808" s="199">
        <f t="shared" si="28"/>
        <v>1805</v>
      </c>
      <c r="U1808" s="181"/>
      <c r="W1808" s="181"/>
      <c r="X1808" s="181"/>
      <c r="Y1808" s="181"/>
      <c r="Z1808" s="181"/>
      <c r="AA1808" s="181"/>
      <c r="AB1808" s="181"/>
      <c r="AC1808" s="181"/>
    </row>
    <row r="1809" spans="1:29" x14ac:dyDescent="0.15">
      <c r="A1809" s="199">
        <f t="shared" si="28"/>
        <v>1806</v>
      </c>
      <c r="U1809" s="181"/>
      <c r="W1809" s="181"/>
      <c r="X1809" s="181"/>
      <c r="Y1809" s="181"/>
      <c r="Z1809" s="181"/>
      <c r="AA1809" s="181"/>
      <c r="AB1809" s="181"/>
      <c r="AC1809" s="181"/>
    </row>
    <row r="1810" spans="1:29" x14ac:dyDescent="0.15">
      <c r="A1810" s="199">
        <f t="shared" si="28"/>
        <v>1807</v>
      </c>
      <c r="U1810" s="181"/>
      <c r="W1810" s="181"/>
      <c r="X1810" s="181"/>
      <c r="Y1810" s="181"/>
      <c r="Z1810" s="181"/>
      <c r="AA1810" s="181"/>
      <c r="AB1810" s="181"/>
      <c r="AC1810" s="181"/>
    </row>
    <row r="1811" spans="1:29" x14ac:dyDescent="0.15">
      <c r="A1811" s="199">
        <f t="shared" si="28"/>
        <v>1808</v>
      </c>
      <c r="U1811" s="181"/>
      <c r="W1811" s="181"/>
      <c r="X1811" s="181"/>
      <c r="Y1811" s="181"/>
      <c r="Z1811" s="181"/>
      <c r="AA1811" s="181"/>
      <c r="AB1811" s="181"/>
      <c r="AC1811" s="181"/>
    </row>
    <row r="1812" spans="1:29" x14ac:dyDescent="0.15">
      <c r="A1812" s="199">
        <f t="shared" si="28"/>
        <v>1809</v>
      </c>
      <c r="U1812" s="181"/>
      <c r="W1812" s="181"/>
      <c r="X1812" s="181"/>
      <c r="Y1812" s="181"/>
      <c r="Z1812" s="181"/>
      <c r="AA1812" s="181"/>
      <c r="AB1812" s="181"/>
      <c r="AC1812" s="181"/>
    </row>
    <row r="1813" spans="1:29" x14ac:dyDescent="0.15">
      <c r="A1813" s="199">
        <f t="shared" si="28"/>
        <v>1810</v>
      </c>
      <c r="U1813" s="181"/>
      <c r="W1813" s="181"/>
      <c r="X1813" s="181"/>
      <c r="Y1813" s="181"/>
      <c r="Z1813" s="181"/>
      <c r="AA1813" s="181"/>
      <c r="AB1813" s="181"/>
      <c r="AC1813" s="181"/>
    </row>
    <row r="1814" spans="1:29" x14ac:dyDescent="0.15">
      <c r="A1814" s="199">
        <f t="shared" si="28"/>
        <v>1811</v>
      </c>
      <c r="U1814" s="181"/>
      <c r="W1814" s="181"/>
      <c r="X1814" s="181"/>
      <c r="Y1814" s="181"/>
      <c r="Z1814" s="181"/>
      <c r="AA1814" s="181"/>
      <c r="AB1814" s="181"/>
      <c r="AC1814" s="181"/>
    </row>
    <row r="1815" spans="1:29" x14ac:dyDescent="0.15">
      <c r="A1815" s="199">
        <f t="shared" si="28"/>
        <v>1812</v>
      </c>
      <c r="U1815" s="181"/>
      <c r="W1815" s="181"/>
      <c r="X1815" s="181"/>
      <c r="Y1815" s="181"/>
      <c r="Z1815" s="181"/>
      <c r="AA1815" s="181"/>
      <c r="AB1815" s="181"/>
      <c r="AC1815" s="181"/>
    </row>
    <row r="1816" spans="1:29" x14ac:dyDescent="0.15">
      <c r="A1816" s="199">
        <f t="shared" si="28"/>
        <v>1813</v>
      </c>
      <c r="U1816" s="181"/>
      <c r="W1816" s="181"/>
      <c r="X1816" s="181"/>
      <c r="Y1816" s="181"/>
      <c r="Z1816" s="181"/>
      <c r="AA1816" s="181"/>
      <c r="AB1816" s="181"/>
      <c r="AC1816" s="181"/>
    </row>
    <row r="1817" spans="1:29" x14ac:dyDescent="0.15">
      <c r="A1817" s="199">
        <f t="shared" si="28"/>
        <v>1814</v>
      </c>
      <c r="U1817" s="181"/>
      <c r="W1817" s="181"/>
      <c r="X1817" s="181"/>
      <c r="Y1817" s="181"/>
      <c r="Z1817" s="181"/>
      <c r="AA1817" s="181"/>
      <c r="AB1817" s="181"/>
      <c r="AC1817" s="181"/>
    </row>
    <row r="1818" spans="1:29" x14ac:dyDescent="0.15">
      <c r="A1818" s="199">
        <f t="shared" si="28"/>
        <v>1815</v>
      </c>
      <c r="U1818" s="181"/>
      <c r="W1818" s="181"/>
      <c r="X1818" s="181"/>
      <c r="Y1818" s="181"/>
      <c r="Z1818" s="181"/>
      <c r="AA1818" s="181"/>
      <c r="AB1818" s="181"/>
      <c r="AC1818" s="181"/>
    </row>
    <row r="1819" spans="1:29" x14ac:dyDescent="0.15">
      <c r="A1819" s="199">
        <f t="shared" si="28"/>
        <v>1816</v>
      </c>
      <c r="U1819" s="181"/>
      <c r="W1819" s="181"/>
      <c r="X1819" s="181"/>
      <c r="Y1819" s="181"/>
      <c r="Z1819" s="181"/>
      <c r="AA1819" s="181"/>
      <c r="AB1819" s="181"/>
      <c r="AC1819" s="181"/>
    </row>
    <row r="1820" spans="1:29" x14ac:dyDescent="0.15">
      <c r="A1820" s="199">
        <f t="shared" si="28"/>
        <v>1817</v>
      </c>
      <c r="U1820" s="181"/>
      <c r="W1820" s="181"/>
      <c r="X1820" s="181"/>
      <c r="Y1820" s="181"/>
      <c r="Z1820" s="181"/>
      <c r="AA1820" s="181"/>
      <c r="AB1820" s="181"/>
      <c r="AC1820" s="181"/>
    </row>
    <row r="1821" spans="1:29" x14ac:dyDescent="0.15">
      <c r="A1821" s="199">
        <f t="shared" si="28"/>
        <v>1818</v>
      </c>
      <c r="U1821" s="181"/>
      <c r="W1821" s="181"/>
      <c r="X1821" s="181"/>
      <c r="Y1821" s="181"/>
      <c r="Z1821" s="181"/>
      <c r="AA1821" s="181"/>
      <c r="AB1821" s="181"/>
      <c r="AC1821" s="181"/>
    </row>
    <row r="1822" spans="1:29" x14ac:dyDescent="0.15">
      <c r="A1822" s="199">
        <f t="shared" si="28"/>
        <v>1819</v>
      </c>
      <c r="U1822" s="181"/>
      <c r="W1822" s="181"/>
      <c r="X1822" s="181"/>
      <c r="Y1822" s="181"/>
      <c r="Z1822" s="181"/>
      <c r="AA1822" s="181"/>
      <c r="AB1822" s="181"/>
      <c r="AC1822" s="181"/>
    </row>
    <row r="1823" spans="1:29" x14ac:dyDescent="0.15">
      <c r="A1823" s="199">
        <f t="shared" si="28"/>
        <v>1820</v>
      </c>
      <c r="U1823" s="181"/>
      <c r="W1823" s="181"/>
      <c r="X1823" s="181"/>
      <c r="Y1823" s="181"/>
      <c r="Z1823" s="181"/>
      <c r="AA1823" s="181"/>
      <c r="AB1823" s="181"/>
      <c r="AC1823" s="181"/>
    </row>
    <row r="1824" spans="1:29" x14ac:dyDescent="0.15">
      <c r="A1824" s="199">
        <f t="shared" si="28"/>
        <v>1821</v>
      </c>
      <c r="U1824" s="181"/>
      <c r="W1824" s="181"/>
      <c r="X1824" s="181"/>
      <c r="Y1824" s="181"/>
      <c r="Z1824" s="181"/>
      <c r="AA1824" s="181"/>
      <c r="AB1824" s="181"/>
      <c r="AC1824" s="181"/>
    </row>
    <row r="1825" spans="1:29" x14ac:dyDescent="0.15">
      <c r="A1825" s="199">
        <f t="shared" si="28"/>
        <v>1822</v>
      </c>
      <c r="U1825" s="181"/>
      <c r="W1825" s="181"/>
      <c r="X1825" s="181"/>
      <c r="Y1825" s="181"/>
      <c r="Z1825" s="181"/>
      <c r="AA1825" s="181"/>
      <c r="AB1825" s="181"/>
      <c r="AC1825" s="181"/>
    </row>
    <row r="1826" spans="1:29" x14ac:dyDescent="0.15">
      <c r="A1826" s="199">
        <f t="shared" si="28"/>
        <v>1823</v>
      </c>
      <c r="U1826" s="181"/>
      <c r="W1826" s="181"/>
      <c r="X1826" s="181"/>
      <c r="Y1826" s="181"/>
      <c r="Z1826" s="181"/>
      <c r="AA1826" s="181"/>
      <c r="AB1826" s="181"/>
      <c r="AC1826" s="181"/>
    </row>
    <row r="1827" spans="1:29" x14ac:dyDescent="0.15">
      <c r="A1827" s="199">
        <f t="shared" si="28"/>
        <v>1824</v>
      </c>
      <c r="U1827" s="181"/>
      <c r="W1827" s="181"/>
      <c r="X1827" s="181"/>
      <c r="Y1827" s="181"/>
      <c r="Z1827" s="181"/>
      <c r="AA1827" s="181"/>
      <c r="AB1827" s="181"/>
      <c r="AC1827" s="181"/>
    </row>
    <row r="1828" spans="1:29" x14ac:dyDescent="0.15">
      <c r="A1828" s="199">
        <f t="shared" si="28"/>
        <v>1825</v>
      </c>
      <c r="U1828" s="181"/>
      <c r="W1828" s="181"/>
      <c r="X1828" s="181"/>
      <c r="Y1828" s="181"/>
      <c r="Z1828" s="181"/>
      <c r="AA1828" s="181"/>
      <c r="AB1828" s="181"/>
      <c r="AC1828" s="181"/>
    </row>
    <row r="1829" spans="1:29" x14ac:dyDescent="0.15">
      <c r="A1829" s="199">
        <f t="shared" si="28"/>
        <v>1826</v>
      </c>
      <c r="U1829" s="181"/>
      <c r="W1829" s="181"/>
      <c r="X1829" s="181"/>
      <c r="Y1829" s="181"/>
      <c r="Z1829" s="181"/>
      <c r="AA1829" s="181"/>
      <c r="AB1829" s="181"/>
      <c r="AC1829" s="181"/>
    </row>
    <row r="1830" spans="1:29" x14ac:dyDescent="0.15">
      <c r="A1830" s="199">
        <f t="shared" si="28"/>
        <v>1827</v>
      </c>
      <c r="U1830" s="181"/>
      <c r="W1830" s="181"/>
      <c r="X1830" s="181"/>
      <c r="Y1830" s="181"/>
      <c r="Z1830" s="181"/>
      <c r="AA1830" s="181"/>
      <c r="AB1830" s="181"/>
      <c r="AC1830" s="181"/>
    </row>
    <row r="1831" spans="1:29" x14ac:dyDescent="0.15">
      <c r="A1831" s="199">
        <f t="shared" si="28"/>
        <v>1828</v>
      </c>
      <c r="U1831" s="181"/>
      <c r="W1831" s="181"/>
      <c r="X1831" s="181"/>
      <c r="Y1831" s="181"/>
      <c r="Z1831" s="181"/>
      <c r="AA1831" s="181"/>
      <c r="AB1831" s="181"/>
      <c r="AC1831" s="181"/>
    </row>
    <row r="1832" spans="1:29" x14ac:dyDescent="0.15">
      <c r="A1832" s="199">
        <f t="shared" si="28"/>
        <v>1829</v>
      </c>
      <c r="U1832" s="181"/>
      <c r="W1832" s="181"/>
      <c r="X1832" s="181"/>
      <c r="Y1832" s="181"/>
      <c r="Z1832" s="181"/>
      <c r="AA1832" s="181"/>
      <c r="AB1832" s="181"/>
      <c r="AC1832" s="181"/>
    </row>
    <row r="1833" spans="1:29" x14ac:dyDescent="0.15">
      <c r="A1833" s="199">
        <f t="shared" si="28"/>
        <v>1830</v>
      </c>
      <c r="U1833" s="181"/>
      <c r="W1833" s="181"/>
      <c r="X1833" s="181"/>
      <c r="Y1833" s="181"/>
      <c r="Z1833" s="181"/>
      <c r="AA1833" s="181"/>
      <c r="AB1833" s="181"/>
      <c r="AC1833" s="181"/>
    </row>
    <row r="1834" spans="1:29" x14ac:dyDescent="0.15">
      <c r="A1834" s="199">
        <f t="shared" si="28"/>
        <v>1831</v>
      </c>
      <c r="U1834" s="181"/>
      <c r="W1834" s="181"/>
      <c r="X1834" s="181"/>
      <c r="Y1834" s="181"/>
      <c r="Z1834" s="181"/>
      <c r="AA1834" s="181"/>
      <c r="AB1834" s="181"/>
      <c r="AC1834" s="181"/>
    </row>
    <row r="1835" spans="1:29" x14ac:dyDescent="0.15">
      <c r="A1835" s="199">
        <f t="shared" si="28"/>
        <v>1832</v>
      </c>
      <c r="U1835" s="181"/>
      <c r="W1835" s="181"/>
      <c r="X1835" s="181"/>
      <c r="Y1835" s="181"/>
      <c r="Z1835" s="181"/>
      <c r="AA1835" s="181"/>
      <c r="AB1835" s="181"/>
      <c r="AC1835" s="181"/>
    </row>
    <row r="1836" spans="1:29" x14ac:dyDescent="0.15">
      <c r="A1836" s="199">
        <f t="shared" si="28"/>
        <v>1833</v>
      </c>
      <c r="U1836" s="181"/>
      <c r="W1836" s="181"/>
      <c r="X1836" s="181"/>
      <c r="Y1836" s="181"/>
      <c r="Z1836" s="181"/>
      <c r="AA1836" s="181"/>
      <c r="AB1836" s="181"/>
      <c r="AC1836" s="181"/>
    </row>
    <row r="1837" spans="1:29" x14ac:dyDescent="0.15">
      <c r="A1837" s="199">
        <f t="shared" si="28"/>
        <v>1834</v>
      </c>
      <c r="U1837" s="181"/>
      <c r="W1837" s="181"/>
      <c r="X1837" s="181"/>
      <c r="Y1837" s="181"/>
      <c r="Z1837" s="181"/>
      <c r="AA1837" s="181"/>
      <c r="AB1837" s="181"/>
      <c r="AC1837" s="181"/>
    </row>
    <row r="1838" spans="1:29" x14ac:dyDescent="0.15">
      <c r="A1838" s="199">
        <f t="shared" si="28"/>
        <v>1835</v>
      </c>
      <c r="U1838" s="181"/>
      <c r="W1838" s="181"/>
      <c r="X1838" s="181"/>
      <c r="Y1838" s="181"/>
      <c r="Z1838" s="181"/>
      <c r="AA1838" s="181"/>
      <c r="AB1838" s="181"/>
      <c r="AC1838" s="181"/>
    </row>
    <row r="1839" spans="1:29" x14ac:dyDescent="0.15">
      <c r="A1839" s="199">
        <f t="shared" si="28"/>
        <v>1836</v>
      </c>
      <c r="U1839" s="181"/>
      <c r="W1839" s="181"/>
      <c r="X1839" s="181"/>
      <c r="Y1839" s="181"/>
      <c r="Z1839" s="181"/>
      <c r="AA1839" s="181"/>
      <c r="AB1839" s="181"/>
      <c r="AC1839" s="181"/>
    </row>
    <row r="1840" spans="1:29" x14ac:dyDescent="0.15">
      <c r="A1840" s="199">
        <f t="shared" si="28"/>
        <v>1837</v>
      </c>
      <c r="U1840" s="181"/>
      <c r="W1840" s="181"/>
      <c r="X1840" s="181"/>
      <c r="Y1840" s="181"/>
      <c r="Z1840" s="181"/>
      <c r="AA1840" s="181"/>
      <c r="AB1840" s="181"/>
      <c r="AC1840" s="181"/>
    </row>
    <row r="1841" spans="1:29" x14ac:dyDescent="0.15">
      <c r="A1841" s="199">
        <f t="shared" si="28"/>
        <v>1838</v>
      </c>
      <c r="U1841" s="181"/>
      <c r="W1841" s="181"/>
      <c r="X1841" s="181"/>
      <c r="Y1841" s="181"/>
      <c r="Z1841" s="181"/>
      <c r="AA1841" s="181"/>
      <c r="AB1841" s="181"/>
      <c r="AC1841" s="181"/>
    </row>
    <row r="1842" spans="1:29" x14ac:dyDescent="0.15">
      <c r="A1842" s="199">
        <f t="shared" si="28"/>
        <v>1839</v>
      </c>
      <c r="U1842" s="181"/>
      <c r="W1842" s="181"/>
      <c r="X1842" s="181"/>
      <c r="Y1842" s="181"/>
      <c r="Z1842" s="181"/>
      <c r="AA1842" s="181"/>
      <c r="AB1842" s="181"/>
      <c r="AC1842" s="181"/>
    </row>
    <row r="1843" spans="1:29" x14ac:dyDescent="0.15">
      <c r="A1843" s="199">
        <f t="shared" si="28"/>
        <v>1840</v>
      </c>
      <c r="U1843" s="181"/>
      <c r="W1843" s="181"/>
      <c r="X1843" s="181"/>
      <c r="Y1843" s="181"/>
      <c r="Z1843" s="181"/>
      <c r="AA1843" s="181"/>
      <c r="AB1843" s="181"/>
      <c r="AC1843" s="181"/>
    </row>
    <row r="1844" spans="1:29" x14ac:dyDescent="0.15">
      <c r="A1844" s="199">
        <f t="shared" si="28"/>
        <v>1841</v>
      </c>
      <c r="U1844" s="181"/>
      <c r="W1844" s="181"/>
      <c r="X1844" s="181"/>
      <c r="Y1844" s="181"/>
      <c r="Z1844" s="181"/>
      <c r="AA1844" s="181"/>
      <c r="AB1844" s="181"/>
      <c r="AC1844" s="181"/>
    </row>
    <row r="1845" spans="1:29" x14ac:dyDescent="0.15">
      <c r="A1845" s="199">
        <f t="shared" si="28"/>
        <v>1842</v>
      </c>
      <c r="U1845" s="181"/>
      <c r="W1845" s="181"/>
      <c r="X1845" s="181"/>
      <c r="Y1845" s="181"/>
      <c r="Z1845" s="181"/>
      <c r="AA1845" s="181"/>
      <c r="AB1845" s="181"/>
      <c r="AC1845" s="181"/>
    </row>
    <row r="1846" spans="1:29" x14ac:dyDescent="0.15">
      <c r="A1846" s="199">
        <f t="shared" si="28"/>
        <v>1843</v>
      </c>
      <c r="U1846" s="181"/>
      <c r="W1846" s="181"/>
      <c r="X1846" s="181"/>
      <c r="Y1846" s="181"/>
      <c r="Z1846" s="181"/>
      <c r="AA1846" s="181"/>
      <c r="AB1846" s="181"/>
      <c r="AC1846" s="181"/>
    </row>
    <row r="1847" spans="1:29" x14ac:dyDescent="0.15">
      <c r="A1847" s="199">
        <f t="shared" si="28"/>
        <v>1844</v>
      </c>
      <c r="U1847" s="181"/>
      <c r="W1847" s="181"/>
      <c r="X1847" s="181"/>
      <c r="Y1847" s="181"/>
      <c r="Z1847" s="181"/>
      <c r="AA1847" s="181"/>
      <c r="AB1847" s="181"/>
      <c r="AC1847" s="181"/>
    </row>
    <row r="1848" spans="1:29" x14ac:dyDescent="0.15">
      <c r="A1848" s="199">
        <f t="shared" si="28"/>
        <v>1845</v>
      </c>
      <c r="U1848" s="181"/>
      <c r="W1848" s="181"/>
      <c r="X1848" s="181"/>
      <c r="Y1848" s="181"/>
      <c r="Z1848" s="181"/>
      <c r="AA1848" s="181"/>
      <c r="AB1848" s="181"/>
      <c r="AC1848" s="181"/>
    </row>
    <row r="1849" spans="1:29" x14ac:dyDescent="0.15">
      <c r="A1849" s="199">
        <f t="shared" si="28"/>
        <v>1846</v>
      </c>
      <c r="U1849" s="181"/>
      <c r="W1849" s="181"/>
      <c r="X1849" s="181"/>
      <c r="Y1849" s="181"/>
      <c r="Z1849" s="181"/>
      <c r="AA1849" s="181"/>
      <c r="AB1849" s="181"/>
      <c r="AC1849" s="181"/>
    </row>
    <row r="1850" spans="1:29" x14ac:dyDescent="0.15">
      <c r="A1850" s="199">
        <f t="shared" si="28"/>
        <v>1847</v>
      </c>
      <c r="U1850" s="181"/>
      <c r="W1850" s="181"/>
      <c r="X1850" s="181"/>
      <c r="Y1850" s="181"/>
      <c r="Z1850" s="181"/>
      <c r="AA1850" s="181"/>
      <c r="AB1850" s="181"/>
      <c r="AC1850" s="181"/>
    </row>
    <row r="1851" spans="1:29" x14ac:dyDescent="0.15">
      <c r="A1851" s="199">
        <f t="shared" si="28"/>
        <v>1848</v>
      </c>
      <c r="U1851" s="181"/>
      <c r="W1851" s="181"/>
      <c r="X1851" s="181"/>
      <c r="Y1851" s="181"/>
      <c r="Z1851" s="181"/>
      <c r="AA1851" s="181"/>
      <c r="AB1851" s="181"/>
      <c r="AC1851" s="181"/>
    </row>
    <row r="1852" spans="1:29" x14ac:dyDescent="0.15">
      <c r="A1852" s="199">
        <f t="shared" si="28"/>
        <v>1849</v>
      </c>
      <c r="U1852" s="181"/>
      <c r="W1852" s="181"/>
      <c r="X1852" s="181"/>
      <c r="Y1852" s="181"/>
      <c r="Z1852" s="181"/>
      <c r="AA1852" s="181"/>
      <c r="AB1852" s="181"/>
      <c r="AC1852" s="181"/>
    </row>
    <row r="1853" spans="1:29" x14ac:dyDescent="0.15">
      <c r="A1853" s="199">
        <f t="shared" si="28"/>
        <v>1850</v>
      </c>
      <c r="U1853" s="181"/>
      <c r="W1853" s="181"/>
      <c r="X1853" s="181"/>
      <c r="Y1853" s="181"/>
      <c r="Z1853" s="181"/>
      <c r="AA1853" s="181"/>
      <c r="AB1853" s="181"/>
      <c r="AC1853" s="181"/>
    </row>
    <row r="1854" spans="1:29" x14ac:dyDescent="0.15">
      <c r="A1854" s="199">
        <f t="shared" si="28"/>
        <v>1851</v>
      </c>
      <c r="U1854" s="181"/>
      <c r="W1854" s="181"/>
      <c r="X1854" s="181"/>
      <c r="Y1854" s="181"/>
      <c r="Z1854" s="181"/>
      <c r="AA1854" s="181"/>
      <c r="AB1854" s="181"/>
      <c r="AC1854" s="181"/>
    </row>
    <row r="1855" spans="1:29" x14ac:dyDescent="0.15">
      <c r="A1855" s="199">
        <f t="shared" si="28"/>
        <v>1852</v>
      </c>
      <c r="U1855" s="181"/>
      <c r="W1855" s="181"/>
      <c r="X1855" s="181"/>
      <c r="Y1855" s="181"/>
      <c r="Z1855" s="181"/>
      <c r="AA1855" s="181"/>
      <c r="AB1855" s="181"/>
      <c r="AC1855" s="181"/>
    </row>
    <row r="1856" spans="1:29" x14ac:dyDescent="0.15">
      <c r="A1856" s="199">
        <f t="shared" si="28"/>
        <v>1853</v>
      </c>
      <c r="U1856" s="181"/>
      <c r="W1856" s="181"/>
      <c r="X1856" s="181"/>
      <c r="Y1856" s="181"/>
      <c r="Z1856" s="181"/>
      <c r="AA1856" s="181"/>
      <c r="AB1856" s="181"/>
      <c r="AC1856" s="181"/>
    </row>
    <row r="1857" spans="1:29" x14ac:dyDescent="0.15">
      <c r="A1857" s="199">
        <f t="shared" si="28"/>
        <v>1854</v>
      </c>
      <c r="U1857" s="181"/>
      <c r="W1857" s="181"/>
      <c r="X1857" s="181"/>
      <c r="Y1857" s="181"/>
      <c r="Z1857" s="181"/>
      <c r="AA1857" s="181"/>
      <c r="AB1857" s="181"/>
      <c r="AC1857" s="181"/>
    </row>
    <row r="1858" spans="1:29" x14ac:dyDescent="0.15">
      <c r="A1858" s="199">
        <f t="shared" si="28"/>
        <v>1855</v>
      </c>
      <c r="U1858" s="181"/>
      <c r="W1858" s="181"/>
      <c r="X1858" s="181"/>
      <c r="Y1858" s="181"/>
      <c r="Z1858" s="181"/>
      <c r="AA1858" s="181"/>
      <c r="AB1858" s="181"/>
      <c r="AC1858" s="181"/>
    </row>
    <row r="1859" spans="1:29" x14ac:dyDescent="0.15">
      <c r="A1859" s="199">
        <f t="shared" si="28"/>
        <v>1856</v>
      </c>
      <c r="U1859" s="181"/>
      <c r="W1859" s="181"/>
      <c r="X1859" s="181"/>
      <c r="Y1859" s="181"/>
      <c r="Z1859" s="181"/>
      <c r="AA1859" s="181"/>
      <c r="AB1859" s="181"/>
      <c r="AC1859" s="181"/>
    </row>
    <row r="1860" spans="1:29" x14ac:dyDescent="0.15">
      <c r="A1860" s="199">
        <f t="shared" si="28"/>
        <v>1857</v>
      </c>
      <c r="U1860" s="181"/>
      <c r="W1860" s="181"/>
      <c r="X1860" s="181"/>
      <c r="Y1860" s="181"/>
      <c r="Z1860" s="181"/>
      <c r="AA1860" s="181"/>
      <c r="AB1860" s="181"/>
      <c r="AC1860" s="181"/>
    </row>
    <row r="1861" spans="1:29" x14ac:dyDescent="0.15">
      <c r="A1861" s="199">
        <f t="shared" si="28"/>
        <v>1858</v>
      </c>
      <c r="U1861" s="181"/>
      <c r="W1861" s="181"/>
      <c r="X1861" s="181"/>
      <c r="Y1861" s="181"/>
      <c r="Z1861" s="181"/>
      <c r="AA1861" s="181"/>
      <c r="AB1861" s="181"/>
      <c r="AC1861" s="181"/>
    </row>
    <row r="1862" spans="1:29" x14ac:dyDescent="0.15">
      <c r="A1862" s="199">
        <f t="shared" ref="A1862:A1925" si="29">A1861+1</f>
        <v>1859</v>
      </c>
      <c r="U1862" s="181"/>
      <c r="W1862" s="181"/>
      <c r="X1862" s="181"/>
      <c r="Y1862" s="181"/>
      <c r="Z1862" s="181"/>
      <c r="AA1862" s="181"/>
      <c r="AB1862" s="181"/>
      <c r="AC1862" s="181"/>
    </row>
    <row r="1863" spans="1:29" x14ac:dyDescent="0.15">
      <c r="A1863" s="199">
        <f t="shared" si="29"/>
        <v>1860</v>
      </c>
      <c r="U1863" s="181"/>
      <c r="W1863" s="181"/>
      <c r="X1863" s="181"/>
      <c r="Y1863" s="181"/>
      <c r="Z1863" s="181"/>
      <c r="AA1863" s="181"/>
      <c r="AB1863" s="181"/>
      <c r="AC1863" s="181"/>
    </row>
    <row r="1864" spans="1:29" x14ac:dyDescent="0.15">
      <c r="A1864" s="199">
        <f t="shared" si="29"/>
        <v>1861</v>
      </c>
      <c r="U1864" s="181"/>
      <c r="W1864" s="181"/>
      <c r="X1864" s="181"/>
      <c r="Y1864" s="181"/>
      <c r="Z1864" s="181"/>
      <c r="AA1864" s="181"/>
      <c r="AB1864" s="181"/>
      <c r="AC1864" s="181"/>
    </row>
    <row r="1865" spans="1:29" x14ac:dyDescent="0.15">
      <c r="A1865" s="199">
        <f t="shared" si="29"/>
        <v>1862</v>
      </c>
      <c r="U1865" s="181"/>
      <c r="W1865" s="181"/>
      <c r="X1865" s="181"/>
      <c r="Y1865" s="181"/>
      <c r="Z1865" s="181"/>
      <c r="AA1865" s="181"/>
      <c r="AB1865" s="181"/>
      <c r="AC1865" s="181"/>
    </row>
    <row r="1866" spans="1:29" x14ac:dyDescent="0.15">
      <c r="A1866" s="199">
        <f t="shared" si="29"/>
        <v>1863</v>
      </c>
      <c r="U1866" s="181"/>
      <c r="W1866" s="181"/>
      <c r="X1866" s="181"/>
      <c r="Y1866" s="181"/>
      <c r="Z1866" s="181"/>
      <c r="AA1866" s="181"/>
      <c r="AB1866" s="181"/>
      <c r="AC1866" s="181"/>
    </row>
    <row r="1867" spans="1:29" x14ac:dyDescent="0.15">
      <c r="A1867" s="199">
        <f t="shared" si="29"/>
        <v>1864</v>
      </c>
      <c r="U1867" s="181"/>
      <c r="W1867" s="181"/>
      <c r="X1867" s="181"/>
      <c r="Y1867" s="181"/>
      <c r="Z1867" s="181"/>
      <c r="AA1867" s="181"/>
      <c r="AB1867" s="181"/>
      <c r="AC1867" s="181"/>
    </row>
    <row r="1868" spans="1:29" x14ac:dyDescent="0.15">
      <c r="A1868" s="199">
        <f t="shared" si="29"/>
        <v>1865</v>
      </c>
      <c r="U1868" s="181"/>
      <c r="W1868" s="181"/>
      <c r="X1868" s="181"/>
      <c r="Y1868" s="181"/>
      <c r="Z1868" s="181"/>
      <c r="AA1868" s="181"/>
      <c r="AB1868" s="181"/>
      <c r="AC1868" s="181"/>
    </row>
    <row r="1869" spans="1:29" x14ac:dyDescent="0.15">
      <c r="A1869" s="199">
        <f t="shared" si="29"/>
        <v>1866</v>
      </c>
      <c r="U1869" s="181"/>
      <c r="W1869" s="181"/>
      <c r="X1869" s="181"/>
      <c r="Y1869" s="181"/>
      <c r="Z1869" s="181"/>
      <c r="AA1869" s="181"/>
      <c r="AB1869" s="181"/>
      <c r="AC1869" s="181"/>
    </row>
    <row r="1870" spans="1:29" x14ac:dyDescent="0.15">
      <c r="A1870" s="199">
        <f t="shared" si="29"/>
        <v>1867</v>
      </c>
      <c r="U1870" s="181"/>
      <c r="W1870" s="181"/>
      <c r="X1870" s="181"/>
      <c r="Y1870" s="181"/>
      <c r="Z1870" s="181"/>
      <c r="AA1870" s="181"/>
      <c r="AB1870" s="181"/>
      <c r="AC1870" s="181"/>
    </row>
    <row r="1871" spans="1:29" x14ac:dyDescent="0.15">
      <c r="A1871" s="199">
        <f t="shared" si="29"/>
        <v>1868</v>
      </c>
      <c r="U1871" s="181"/>
      <c r="W1871" s="181"/>
      <c r="X1871" s="181"/>
      <c r="Y1871" s="181"/>
      <c r="Z1871" s="181"/>
      <c r="AA1871" s="181"/>
      <c r="AB1871" s="181"/>
      <c r="AC1871" s="181"/>
    </row>
    <row r="1872" spans="1:29" x14ac:dyDescent="0.15">
      <c r="A1872" s="199">
        <f t="shared" si="29"/>
        <v>1869</v>
      </c>
      <c r="U1872" s="181"/>
      <c r="W1872" s="181"/>
      <c r="X1872" s="181"/>
      <c r="Y1872" s="181"/>
      <c r="Z1872" s="181"/>
      <c r="AA1872" s="181"/>
      <c r="AB1872" s="181"/>
      <c r="AC1872" s="181"/>
    </row>
    <row r="1873" spans="1:29" x14ac:dyDescent="0.15">
      <c r="A1873" s="199">
        <f t="shared" si="29"/>
        <v>1870</v>
      </c>
      <c r="U1873" s="181"/>
      <c r="W1873" s="181"/>
      <c r="X1873" s="181"/>
      <c r="Y1873" s="181"/>
      <c r="Z1873" s="181"/>
      <c r="AA1873" s="181"/>
      <c r="AB1873" s="181"/>
      <c r="AC1873" s="181"/>
    </row>
    <row r="1874" spans="1:29" x14ac:dyDescent="0.15">
      <c r="A1874" s="199">
        <f t="shared" si="29"/>
        <v>1871</v>
      </c>
      <c r="U1874" s="181"/>
      <c r="W1874" s="181"/>
      <c r="X1874" s="181"/>
      <c r="Y1874" s="181"/>
      <c r="Z1874" s="181"/>
      <c r="AA1874" s="181"/>
      <c r="AB1874" s="181"/>
      <c r="AC1874" s="181"/>
    </row>
    <row r="1875" spans="1:29" x14ac:dyDescent="0.15">
      <c r="A1875" s="199">
        <f t="shared" si="29"/>
        <v>1872</v>
      </c>
      <c r="U1875" s="181"/>
      <c r="W1875" s="181"/>
      <c r="X1875" s="181"/>
      <c r="Y1875" s="181"/>
      <c r="Z1875" s="181"/>
      <c r="AA1875" s="181"/>
      <c r="AB1875" s="181"/>
      <c r="AC1875" s="181"/>
    </row>
    <row r="1876" spans="1:29" x14ac:dyDescent="0.15">
      <c r="A1876" s="199">
        <f t="shared" si="29"/>
        <v>1873</v>
      </c>
      <c r="U1876" s="181"/>
      <c r="W1876" s="181"/>
      <c r="X1876" s="181"/>
      <c r="Y1876" s="181"/>
      <c r="Z1876" s="181"/>
      <c r="AA1876" s="181"/>
      <c r="AB1876" s="181"/>
      <c r="AC1876" s="181"/>
    </row>
    <row r="1877" spans="1:29" x14ac:dyDescent="0.15">
      <c r="A1877" s="199">
        <f t="shared" si="29"/>
        <v>1874</v>
      </c>
      <c r="U1877" s="181"/>
      <c r="W1877" s="181"/>
      <c r="X1877" s="181"/>
      <c r="Y1877" s="181"/>
      <c r="Z1877" s="181"/>
      <c r="AA1877" s="181"/>
      <c r="AB1877" s="181"/>
      <c r="AC1877" s="181"/>
    </row>
    <row r="1878" spans="1:29" x14ac:dyDescent="0.15">
      <c r="A1878" s="199">
        <f t="shared" si="29"/>
        <v>1875</v>
      </c>
      <c r="U1878" s="181"/>
      <c r="W1878" s="181"/>
      <c r="X1878" s="181"/>
      <c r="Y1878" s="181"/>
      <c r="Z1878" s="181"/>
      <c r="AA1878" s="181"/>
      <c r="AB1878" s="181"/>
      <c r="AC1878" s="181"/>
    </row>
    <row r="1879" spans="1:29" x14ac:dyDescent="0.15">
      <c r="A1879" s="199">
        <f t="shared" si="29"/>
        <v>1876</v>
      </c>
      <c r="U1879" s="181"/>
      <c r="W1879" s="181"/>
      <c r="X1879" s="181"/>
      <c r="Y1879" s="181"/>
      <c r="Z1879" s="181"/>
      <c r="AA1879" s="181"/>
      <c r="AB1879" s="181"/>
      <c r="AC1879" s="181"/>
    </row>
    <row r="1880" spans="1:29" x14ac:dyDescent="0.15">
      <c r="A1880" s="199">
        <f t="shared" si="29"/>
        <v>1877</v>
      </c>
      <c r="U1880" s="181"/>
      <c r="W1880" s="181"/>
      <c r="X1880" s="181"/>
      <c r="Y1880" s="181"/>
      <c r="Z1880" s="181"/>
      <c r="AA1880" s="181"/>
      <c r="AB1880" s="181"/>
      <c r="AC1880" s="181"/>
    </row>
    <row r="1881" spans="1:29" x14ac:dyDescent="0.15">
      <c r="A1881" s="199">
        <f t="shared" si="29"/>
        <v>1878</v>
      </c>
      <c r="U1881" s="181"/>
      <c r="W1881" s="181"/>
      <c r="X1881" s="181"/>
      <c r="Y1881" s="181"/>
      <c r="Z1881" s="181"/>
      <c r="AA1881" s="181"/>
      <c r="AB1881" s="181"/>
      <c r="AC1881" s="181"/>
    </row>
    <row r="1882" spans="1:29" x14ac:dyDescent="0.15">
      <c r="A1882" s="199">
        <f t="shared" si="29"/>
        <v>1879</v>
      </c>
      <c r="U1882" s="181"/>
      <c r="W1882" s="181"/>
      <c r="X1882" s="181"/>
      <c r="Y1882" s="181"/>
      <c r="Z1882" s="181"/>
      <c r="AA1882" s="181"/>
      <c r="AB1882" s="181"/>
      <c r="AC1882" s="181"/>
    </row>
    <row r="1883" spans="1:29" x14ac:dyDescent="0.15">
      <c r="A1883" s="199">
        <f t="shared" si="29"/>
        <v>1880</v>
      </c>
      <c r="U1883" s="181"/>
      <c r="W1883" s="181"/>
      <c r="X1883" s="181"/>
      <c r="Y1883" s="181"/>
      <c r="Z1883" s="181"/>
      <c r="AA1883" s="181"/>
      <c r="AB1883" s="181"/>
      <c r="AC1883" s="181"/>
    </row>
    <row r="1884" spans="1:29" x14ac:dyDescent="0.15">
      <c r="A1884" s="199">
        <f t="shared" si="29"/>
        <v>1881</v>
      </c>
      <c r="U1884" s="181"/>
      <c r="W1884" s="181"/>
      <c r="X1884" s="181"/>
      <c r="Y1884" s="181"/>
      <c r="Z1884" s="181"/>
      <c r="AA1884" s="181"/>
      <c r="AB1884" s="181"/>
      <c r="AC1884" s="181"/>
    </row>
    <row r="1885" spans="1:29" x14ac:dyDescent="0.15">
      <c r="A1885" s="199">
        <f t="shared" si="29"/>
        <v>1882</v>
      </c>
      <c r="U1885" s="181"/>
      <c r="W1885" s="181"/>
      <c r="X1885" s="181"/>
      <c r="Y1885" s="181"/>
      <c r="Z1885" s="181"/>
      <c r="AA1885" s="181"/>
      <c r="AB1885" s="181"/>
      <c r="AC1885" s="181"/>
    </row>
    <row r="1886" spans="1:29" x14ac:dyDescent="0.15">
      <c r="A1886" s="199">
        <f t="shared" si="29"/>
        <v>1883</v>
      </c>
      <c r="U1886" s="181"/>
      <c r="W1886" s="181"/>
      <c r="X1886" s="181"/>
      <c r="Y1886" s="181"/>
      <c r="Z1886" s="181"/>
      <c r="AA1886" s="181"/>
      <c r="AB1886" s="181"/>
      <c r="AC1886" s="181"/>
    </row>
    <row r="1887" spans="1:29" x14ac:dyDescent="0.15">
      <c r="A1887" s="199">
        <f t="shared" si="29"/>
        <v>1884</v>
      </c>
      <c r="U1887" s="181"/>
      <c r="W1887" s="181"/>
      <c r="X1887" s="181"/>
      <c r="Y1887" s="181"/>
      <c r="Z1887" s="181"/>
      <c r="AA1887" s="181"/>
      <c r="AB1887" s="181"/>
      <c r="AC1887" s="181"/>
    </row>
    <row r="1888" spans="1:29" x14ac:dyDescent="0.15">
      <c r="A1888" s="199">
        <f t="shared" si="29"/>
        <v>1885</v>
      </c>
      <c r="U1888" s="181"/>
      <c r="W1888" s="181"/>
      <c r="X1888" s="181"/>
      <c r="Y1888" s="181"/>
      <c r="Z1888" s="181"/>
      <c r="AA1888" s="181"/>
      <c r="AB1888" s="181"/>
      <c r="AC1888" s="181"/>
    </row>
    <row r="1889" spans="1:29" x14ac:dyDescent="0.15">
      <c r="A1889" s="199">
        <f t="shared" si="29"/>
        <v>1886</v>
      </c>
      <c r="U1889" s="181"/>
      <c r="W1889" s="181"/>
      <c r="X1889" s="181"/>
      <c r="Y1889" s="181"/>
      <c r="Z1889" s="181"/>
      <c r="AA1889" s="181"/>
      <c r="AB1889" s="181"/>
      <c r="AC1889" s="181"/>
    </row>
    <row r="1890" spans="1:29" x14ac:dyDescent="0.15">
      <c r="A1890" s="199">
        <f t="shared" si="29"/>
        <v>1887</v>
      </c>
      <c r="U1890" s="181"/>
      <c r="W1890" s="181"/>
      <c r="X1890" s="181"/>
      <c r="Y1890" s="181"/>
      <c r="Z1890" s="181"/>
      <c r="AA1890" s="181"/>
      <c r="AB1890" s="181"/>
      <c r="AC1890" s="181"/>
    </row>
    <row r="1891" spans="1:29" x14ac:dyDescent="0.15">
      <c r="A1891" s="199">
        <f t="shared" si="29"/>
        <v>1888</v>
      </c>
      <c r="U1891" s="181"/>
      <c r="W1891" s="181"/>
      <c r="X1891" s="181"/>
      <c r="Y1891" s="181"/>
      <c r="Z1891" s="181"/>
      <c r="AA1891" s="181"/>
      <c r="AB1891" s="181"/>
      <c r="AC1891" s="181"/>
    </row>
    <row r="1892" spans="1:29" x14ac:dyDescent="0.15">
      <c r="A1892" s="199">
        <f t="shared" si="29"/>
        <v>1889</v>
      </c>
      <c r="U1892" s="181"/>
      <c r="W1892" s="181"/>
      <c r="X1892" s="181"/>
      <c r="Y1892" s="181"/>
      <c r="Z1892" s="181"/>
      <c r="AA1892" s="181"/>
      <c r="AB1892" s="181"/>
      <c r="AC1892" s="181"/>
    </row>
    <row r="1893" spans="1:29" x14ac:dyDescent="0.15">
      <c r="A1893" s="199">
        <f t="shared" si="29"/>
        <v>1890</v>
      </c>
      <c r="U1893" s="181"/>
      <c r="W1893" s="181"/>
      <c r="X1893" s="181"/>
      <c r="Y1893" s="181"/>
      <c r="Z1893" s="181"/>
      <c r="AA1893" s="181"/>
      <c r="AB1893" s="181"/>
      <c r="AC1893" s="181"/>
    </row>
    <row r="1894" spans="1:29" x14ac:dyDescent="0.15">
      <c r="A1894" s="199">
        <f t="shared" si="29"/>
        <v>1891</v>
      </c>
      <c r="U1894" s="181"/>
      <c r="W1894" s="181"/>
      <c r="X1894" s="181"/>
      <c r="Y1894" s="181"/>
      <c r="Z1894" s="181"/>
      <c r="AA1894" s="181"/>
      <c r="AB1894" s="181"/>
      <c r="AC1894" s="181"/>
    </row>
    <row r="1895" spans="1:29" x14ac:dyDescent="0.15">
      <c r="A1895" s="199">
        <f t="shared" si="29"/>
        <v>1892</v>
      </c>
      <c r="U1895" s="181"/>
      <c r="W1895" s="181"/>
      <c r="X1895" s="181"/>
      <c r="Y1895" s="181"/>
      <c r="Z1895" s="181"/>
      <c r="AA1895" s="181"/>
      <c r="AB1895" s="181"/>
      <c r="AC1895" s="181"/>
    </row>
    <row r="1896" spans="1:29" x14ac:dyDescent="0.15">
      <c r="A1896" s="199">
        <f t="shared" si="29"/>
        <v>1893</v>
      </c>
      <c r="U1896" s="181"/>
      <c r="W1896" s="181"/>
      <c r="X1896" s="181"/>
      <c r="Y1896" s="181"/>
      <c r="Z1896" s="181"/>
      <c r="AA1896" s="181"/>
      <c r="AB1896" s="181"/>
      <c r="AC1896" s="181"/>
    </row>
    <row r="1897" spans="1:29" x14ac:dyDescent="0.15">
      <c r="A1897" s="199">
        <f t="shared" si="29"/>
        <v>1894</v>
      </c>
      <c r="U1897" s="181"/>
      <c r="W1897" s="181"/>
      <c r="X1897" s="181"/>
      <c r="Y1897" s="181"/>
      <c r="Z1897" s="181"/>
      <c r="AA1897" s="181"/>
      <c r="AB1897" s="181"/>
      <c r="AC1897" s="181"/>
    </row>
    <row r="1898" spans="1:29" x14ac:dyDescent="0.15">
      <c r="A1898" s="199">
        <f t="shared" si="29"/>
        <v>1895</v>
      </c>
      <c r="U1898" s="181"/>
      <c r="W1898" s="181"/>
      <c r="X1898" s="181"/>
      <c r="Y1898" s="181"/>
      <c r="Z1898" s="181"/>
      <c r="AA1898" s="181"/>
      <c r="AB1898" s="181"/>
      <c r="AC1898" s="181"/>
    </row>
    <row r="1899" spans="1:29" x14ac:dyDescent="0.15">
      <c r="A1899" s="199">
        <f t="shared" si="29"/>
        <v>1896</v>
      </c>
      <c r="U1899" s="181"/>
      <c r="W1899" s="181"/>
      <c r="X1899" s="181"/>
      <c r="Y1899" s="181"/>
      <c r="Z1899" s="181"/>
      <c r="AA1899" s="181"/>
      <c r="AB1899" s="181"/>
      <c r="AC1899" s="181"/>
    </row>
    <row r="1900" spans="1:29" x14ac:dyDescent="0.15">
      <c r="A1900" s="199">
        <f t="shared" si="29"/>
        <v>1897</v>
      </c>
      <c r="U1900" s="181"/>
      <c r="W1900" s="181"/>
      <c r="X1900" s="181"/>
      <c r="Y1900" s="181"/>
      <c r="Z1900" s="181"/>
      <c r="AA1900" s="181"/>
      <c r="AB1900" s="181"/>
      <c r="AC1900" s="181"/>
    </row>
    <row r="1901" spans="1:29" x14ac:dyDescent="0.15">
      <c r="A1901" s="199">
        <f t="shared" si="29"/>
        <v>1898</v>
      </c>
      <c r="U1901" s="181"/>
      <c r="W1901" s="181"/>
      <c r="X1901" s="181"/>
      <c r="Y1901" s="181"/>
      <c r="Z1901" s="181"/>
      <c r="AA1901" s="181"/>
      <c r="AB1901" s="181"/>
      <c r="AC1901" s="181"/>
    </row>
    <row r="1902" spans="1:29" x14ac:dyDescent="0.15">
      <c r="A1902" s="199">
        <f t="shared" si="29"/>
        <v>1899</v>
      </c>
      <c r="U1902" s="181"/>
      <c r="W1902" s="181"/>
      <c r="X1902" s="181"/>
      <c r="Y1902" s="181"/>
      <c r="Z1902" s="181"/>
      <c r="AA1902" s="181"/>
      <c r="AB1902" s="181"/>
      <c r="AC1902" s="181"/>
    </row>
    <row r="1903" spans="1:29" x14ac:dyDescent="0.15">
      <c r="A1903" s="199">
        <f t="shared" si="29"/>
        <v>1900</v>
      </c>
      <c r="U1903" s="181"/>
      <c r="W1903" s="181"/>
      <c r="X1903" s="181"/>
      <c r="Y1903" s="181"/>
      <c r="Z1903" s="181"/>
      <c r="AA1903" s="181"/>
      <c r="AB1903" s="181"/>
      <c r="AC1903" s="181"/>
    </row>
    <row r="1904" spans="1:29" x14ac:dyDescent="0.15">
      <c r="A1904" s="199">
        <f t="shared" si="29"/>
        <v>1901</v>
      </c>
      <c r="U1904" s="181"/>
      <c r="W1904" s="181"/>
      <c r="X1904" s="181"/>
      <c r="Y1904" s="181"/>
      <c r="Z1904" s="181"/>
      <c r="AA1904" s="181"/>
      <c r="AB1904" s="181"/>
      <c r="AC1904" s="181"/>
    </row>
    <row r="1905" spans="1:29" x14ac:dyDescent="0.15">
      <c r="A1905" s="199">
        <f t="shared" si="29"/>
        <v>1902</v>
      </c>
      <c r="U1905" s="181"/>
      <c r="W1905" s="181"/>
      <c r="X1905" s="181"/>
      <c r="Y1905" s="181"/>
      <c r="Z1905" s="181"/>
      <c r="AA1905" s="181"/>
      <c r="AB1905" s="181"/>
      <c r="AC1905" s="181"/>
    </row>
    <row r="1906" spans="1:29" x14ac:dyDescent="0.15">
      <c r="A1906" s="199">
        <f t="shared" si="29"/>
        <v>1903</v>
      </c>
      <c r="U1906" s="181"/>
      <c r="W1906" s="181"/>
      <c r="X1906" s="181"/>
      <c r="Y1906" s="181"/>
      <c r="Z1906" s="181"/>
      <c r="AA1906" s="181"/>
      <c r="AB1906" s="181"/>
      <c r="AC1906" s="181"/>
    </row>
    <row r="1907" spans="1:29" x14ac:dyDescent="0.15">
      <c r="A1907" s="199">
        <f t="shared" si="29"/>
        <v>1904</v>
      </c>
      <c r="U1907" s="181"/>
      <c r="W1907" s="181"/>
      <c r="X1907" s="181"/>
      <c r="Y1907" s="181"/>
      <c r="Z1907" s="181"/>
      <c r="AA1907" s="181"/>
      <c r="AB1907" s="181"/>
      <c r="AC1907" s="181"/>
    </row>
    <row r="1908" spans="1:29" x14ac:dyDescent="0.15">
      <c r="A1908" s="199">
        <f t="shared" si="29"/>
        <v>1905</v>
      </c>
      <c r="U1908" s="181"/>
      <c r="W1908" s="181"/>
      <c r="X1908" s="181"/>
      <c r="Y1908" s="181"/>
      <c r="Z1908" s="181"/>
      <c r="AA1908" s="181"/>
      <c r="AB1908" s="181"/>
      <c r="AC1908" s="181"/>
    </row>
    <row r="1909" spans="1:29" x14ac:dyDescent="0.15">
      <c r="A1909" s="199">
        <f t="shared" si="29"/>
        <v>1906</v>
      </c>
      <c r="U1909" s="181"/>
      <c r="W1909" s="181"/>
      <c r="X1909" s="181"/>
      <c r="Y1909" s="181"/>
      <c r="Z1909" s="181"/>
      <c r="AA1909" s="181"/>
      <c r="AB1909" s="181"/>
      <c r="AC1909" s="181"/>
    </row>
    <row r="1910" spans="1:29" x14ac:dyDescent="0.15">
      <c r="A1910" s="199">
        <f t="shared" si="29"/>
        <v>1907</v>
      </c>
      <c r="U1910" s="181"/>
      <c r="W1910" s="181"/>
      <c r="X1910" s="181"/>
      <c r="Y1910" s="181"/>
      <c r="Z1910" s="181"/>
      <c r="AA1910" s="181"/>
      <c r="AB1910" s="181"/>
      <c r="AC1910" s="181"/>
    </row>
    <row r="1911" spans="1:29" x14ac:dyDescent="0.15">
      <c r="A1911" s="199">
        <f t="shared" si="29"/>
        <v>1908</v>
      </c>
      <c r="U1911" s="181"/>
      <c r="W1911" s="181"/>
      <c r="X1911" s="181"/>
      <c r="Y1911" s="181"/>
      <c r="Z1911" s="181"/>
      <c r="AA1911" s="181"/>
      <c r="AB1911" s="181"/>
      <c r="AC1911" s="181"/>
    </row>
    <row r="1912" spans="1:29" x14ac:dyDescent="0.15">
      <c r="A1912" s="199">
        <f t="shared" si="29"/>
        <v>1909</v>
      </c>
      <c r="U1912" s="181"/>
      <c r="W1912" s="181"/>
      <c r="X1912" s="181"/>
      <c r="Y1912" s="181"/>
      <c r="Z1912" s="181"/>
      <c r="AA1912" s="181"/>
      <c r="AB1912" s="181"/>
      <c r="AC1912" s="181"/>
    </row>
    <row r="1913" spans="1:29" x14ac:dyDescent="0.15">
      <c r="A1913" s="199">
        <f t="shared" si="29"/>
        <v>1910</v>
      </c>
      <c r="U1913" s="181"/>
      <c r="W1913" s="181"/>
      <c r="X1913" s="181"/>
      <c r="Y1913" s="181"/>
      <c r="Z1913" s="181"/>
      <c r="AA1913" s="181"/>
      <c r="AB1913" s="181"/>
      <c r="AC1913" s="181"/>
    </row>
    <row r="1914" spans="1:29" x14ac:dyDescent="0.15">
      <c r="A1914" s="199">
        <f t="shared" si="29"/>
        <v>1911</v>
      </c>
      <c r="U1914" s="181"/>
      <c r="W1914" s="181"/>
      <c r="X1914" s="181"/>
      <c r="Y1914" s="181"/>
      <c r="Z1914" s="181"/>
      <c r="AA1914" s="181"/>
      <c r="AB1914" s="181"/>
      <c r="AC1914" s="181"/>
    </row>
    <row r="1915" spans="1:29" x14ac:dyDescent="0.15">
      <c r="A1915" s="199">
        <f t="shared" si="29"/>
        <v>1912</v>
      </c>
      <c r="U1915" s="181"/>
      <c r="W1915" s="181"/>
      <c r="X1915" s="181"/>
      <c r="Y1915" s="181"/>
      <c r="Z1915" s="181"/>
      <c r="AA1915" s="181"/>
      <c r="AB1915" s="181"/>
      <c r="AC1915" s="181"/>
    </row>
    <row r="1916" spans="1:29" x14ac:dyDescent="0.15">
      <c r="A1916" s="199">
        <f t="shared" si="29"/>
        <v>1913</v>
      </c>
      <c r="U1916" s="181"/>
      <c r="W1916" s="181"/>
      <c r="X1916" s="181"/>
      <c r="Y1916" s="181"/>
      <c r="Z1916" s="181"/>
      <c r="AA1916" s="181"/>
      <c r="AB1916" s="181"/>
      <c r="AC1916" s="181"/>
    </row>
    <row r="1917" spans="1:29" x14ac:dyDescent="0.15">
      <c r="A1917" s="199">
        <f t="shared" si="29"/>
        <v>1914</v>
      </c>
      <c r="U1917" s="181"/>
      <c r="W1917" s="181"/>
      <c r="X1917" s="181"/>
      <c r="Y1917" s="181"/>
      <c r="Z1917" s="181"/>
      <c r="AA1917" s="181"/>
      <c r="AB1917" s="181"/>
      <c r="AC1917" s="181"/>
    </row>
    <row r="1918" spans="1:29" x14ac:dyDescent="0.15">
      <c r="A1918" s="199">
        <f t="shared" si="29"/>
        <v>1915</v>
      </c>
      <c r="U1918" s="181"/>
      <c r="W1918" s="181"/>
      <c r="X1918" s="181"/>
      <c r="Y1918" s="181"/>
      <c r="Z1918" s="181"/>
      <c r="AA1918" s="181"/>
      <c r="AB1918" s="181"/>
      <c r="AC1918" s="181"/>
    </row>
    <row r="1919" spans="1:29" x14ac:dyDescent="0.15">
      <c r="A1919" s="199">
        <f t="shared" si="29"/>
        <v>1916</v>
      </c>
      <c r="U1919" s="181"/>
      <c r="W1919" s="181"/>
      <c r="X1919" s="181"/>
      <c r="Y1919" s="181"/>
      <c r="Z1919" s="181"/>
      <c r="AA1919" s="181"/>
      <c r="AB1919" s="181"/>
      <c r="AC1919" s="181"/>
    </row>
    <row r="1920" spans="1:29" x14ac:dyDescent="0.15">
      <c r="A1920" s="199">
        <f t="shared" si="29"/>
        <v>1917</v>
      </c>
      <c r="U1920" s="181"/>
      <c r="W1920" s="181"/>
      <c r="X1920" s="181"/>
      <c r="Y1920" s="181"/>
      <c r="Z1920" s="181"/>
      <c r="AA1920" s="181"/>
      <c r="AB1920" s="181"/>
      <c r="AC1920" s="181"/>
    </row>
    <row r="1921" spans="1:29" x14ac:dyDescent="0.15">
      <c r="A1921" s="199">
        <f t="shared" si="29"/>
        <v>1918</v>
      </c>
      <c r="U1921" s="181"/>
      <c r="W1921" s="181"/>
      <c r="X1921" s="181"/>
      <c r="Y1921" s="181"/>
      <c r="Z1921" s="181"/>
      <c r="AA1921" s="181"/>
      <c r="AB1921" s="181"/>
      <c r="AC1921" s="181"/>
    </row>
    <row r="1922" spans="1:29" x14ac:dyDescent="0.15">
      <c r="A1922" s="199">
        <f t="shared" si="29"/>
        <v>1919</v>
      </c>
      <c r="U1922" s="181"/>
      <c r="W1922" s="181"/>
      <c r="X1922" s="181"/>
      <c r="Y1922" s="181"/>
      <c r="Z1922" s="181"/>
      <c r="AA1922" s="181"/>
      <c r="AB1922" s="181"/>
      <c r="AC1922" s="181"/>
    </row>
    <row r="1923" spans="1:29" x14ac:dyDescent="0.15">
      <c r="A1923" s="199">
        <f t="shared" si="29"/>
        <v>1920</v>
      </c>
      <c r="U1923" s="181"/>
      <c r="W1923" s="181"/>
      <c r="X1923" s="181"/>
      <c r="Y1923" s="181"/>
      <c r="Z1923" s="181"/>
      <c r="AA1923" s="181"/>
      <c r="AB1923" s="181"/>
      <c r="AC1923" s="181"/>
    </row>
    <row r="1924" spans="1:29" x14ac:dyDescent="0.15">
      <c r="A1924" s="199">
        <f t="shared" si="29"/>
        <v>1921</v>
      </c>
      <c r="U1924" s="181"/>
      <c r="W1924" s="181"/>
      <c r="X1924" s="181"/>
      <c r="Y1924" s="181"/>
      <c r="Z1924" s="181"/>
      <c r="AA1924" s="181"/>
      <c r="AB1924" s="181"/>
      <c r="AC1924" s="181"/>
    </row>
    <row r="1925" spans="1:29" x14ac:dyDescent="0.15">
      <c r="A1925" s="199">
        <f t="shared" si="29"/>
        <v>1922</v>
      </c>
      <c r="U1925" s="181"/>
      <c r="W1925" s="181"/>
      <c r="X1925" s="181"/>
      <c r="Y1925" s="181"/>
      <c r="Z1925" s="181"/>
      <c r="AA1925" s="181"/>
      <c r="AB1925" s="181"/>
      <c r="AC1925" s="181"/>
    </row>
    <row r="1926" spans="1:29" x14ac:dyDescent="0.15">
      <c r="A1926" s="199">
        <f t="shared" ref="A1926:A1989" si="30">A1925+1</f>
        <v>1923</v>
      </c>
      <c r="U1926" s="181"/>
      <c r="W1926" s="181"/>
      <c r="X1926" s="181"/>
      <c r="Y1926" s="181"/>
      <c r="Z1926" s="181"/>
      <c r="AA1926" s="181"/>
      <c r="AB1926" s="181"/>
      <c r="AC1926" s="181"/>
    </row>
    <row r="1927" spans="1:29" x14ac:dyDescent="0.15">
      <c r="A1927" s="199">
        <f t="shared" si="30"/>
        <v>1924</v>
      </c>
      <c r="U1927" s="181"/>
      <c r="W1927" s="181"/>
      <c r="X1927" s="181"/>
      <c r="Y1927" s="181"/>
      <c r="Z1927" s="181"/>
      <c r="AA1927" s="181"/>
      <c r="AB1927" s="181"/>
      <c r="AC1927" s="181"/>
    </row>
    <row r="1928" spans="1:29" x14ac:dyDescent="0.15">
      <c r="A1928" s="199">
        <f t="shared" si="30"/>
        <v>1925</v>
      </c>
      <c r="U1928" s="181"/>
      <c r="W1928" s="181"/>
      <c r="X1928" s="181"/>
      <c r="Y1928" s="181"/>
      <c r="Z1928" s="181"/>
      <c r="AA1928" s="181"/>
      <c r="AB1928" s="181"/>
      <c r="AC1928" s="181"/>
    </row>
    <row r="1929" spans="1:29" x14ac:dyDescent="0.15">
      <c r="A1929" s="199">
        <f t="shared" si="30"/>
        <v>1926</v>
      </c>
      <c r="U1929" s="181"/>
      <c r="W1929" s="181"/>
      <c r="X1929" s="181"/>
      <c r="Y1929" s="181"/>
      <c r="Z1929" s="181"/>
      <c r="AA1929" s="181"/>
      <c r="AB1929" s="181"/>
      <c r="AC1929" s="181"/>
    </row>
    <row r="1930" spans="1:29" x14ac:dyDescent="0.15">
      <c r="A1930" s="199">
        <f t="shared" si="30"/>
        <v>1927</v>
      </c>
      <c r="U1930" s="181"/>
      <c r="W1930" s="181"/>
      <c r="X1930" s="181"/>
      <c r="Y1930" s="181"/>
      <c r="Z1930" s="181"/>
      <c r="AA1930" s="181"/>
      <c r="AB1930" s="181"/>
      <c r="AC1930" s="181"/>
    </row>
    <row r="1931" spans="1:29" x14ac:dyDescent="0.15">
      <c r="A1931" s="199">
        <f t="shared" si="30"/>
        <v>1928</v>
      </c>
      <c r="U1931" s="181"/>
      <c r="W1931" s="181"/>
      <c r="X1931" s="181"/>
      <c r="Y1931" s="181"/>
      <c r="Z1931" s="181"/>
      <c r="AA1931" s="181"/>
      <c r="AB1931" s="181"/>
      <c r="AC1931" s="181"/>
    </row>
    <row r="1932" spans="1:29" x14ac:dyDescent="0.15">
      <c r="A1932" s="199">
        <f t="shared" si="30"/>
        <v>1929</v>
      </c>
      <c r="U1932" s="181"/>
      <c r="W1932" s="181"/>
      <c r="X1932" s="181"/>
      <c r="Y1932" s="181"/>
      <c r="Z1932" s="181"/>
      <c r="AA1932" s="181"/>
      <c r="AB1932" s="181"/>
      <c r="AC1932" s="181"/>
    </row>
    <row r="1933" spans="1:29" x14ac:dyDescent="0.15">
      <c r="A1933" s="199">
        <f t="shared" si="30"/>
        <v>1930</v>
      </c>
      <c r="U1933" s="181"/>
      <c r="W1933" s="181"/>
      <c r="X1933" s="181"/>
      <c r="Y1933" s="181"/>
      <c r="Z1933" s="181"/>
      <c r="AA1933" s="181"/>
      <c r="AB1933" s="181"/>
      <c r="AC1933" s="181"/>
    </row>
    <row r="1934" spans="1:29" x14ac:dyDescent="0.15">
      <c r="A1934" s="199">
        <f t="shared" si="30"/>
        <v>1931</v>
      </c>
      <c r="U1934" s="181"/>
      <c r="W1934" s="181"/>
      <c r="X1934" s="181"/>
      <c r="Y1934" s="181"/>
      <c r="Z1934" s="181"/>
      <c r="AA1934" s="181"/>
      <c r="AB1934" s="181"/>
      <c r="AC1934" s="181"/>
    </row>
    <row r="1935" spans="1:29" x14ac:dyDescent="0.15">
      <c r="A1935" s="199">
        <f t="shared" si="30"/>
        <v>1932</v>
      </c>
      <c r="U1935" s="181"/>
      <c r="W1935" s="181"/>
      <c r="X1935" s="181"/>
      <c r="Y1935" s="181"/>
      <c r="Z1935" s="181"/>
      <c r="AA1935" s="181"/>
      <c r="AB1935" s="181"/>
      <c r="AC1935" s="181"/>
    </row>
    <row r="1936" spans="1:29" x14ac:dyDescent="0.15">
      <c r="A1936" s="199">
        <f t="shared" si="30"/>
        <v>1933</v>
      </c>
      <c r="U1936" s="181"/>
      <c r="W1936" s="181"/>
      <c r="X1936" s="181"/>
      <c r="Y1936" s="181"/>
      <c r="Z1936" s="181"/>
      <c r="AA1936" s="181"/>
      <c r="AB1936" s="181"/>
      <c r="AC1936" s="181"/>
    </row>
    <row r="1937" spans="1:29" x14ac:dyDescent="0.15">
      <c r="A1937" s="199">
        <f t="shared" si="30"/>
        <v>1934</v>
      </c>
      <c r="U1937" s="181"/>
      <c r="W1937" s="181"/>
      <c r="X1937" s="181"/>
      <c r="Y1937" s="181"/>
      <c r="Z1937" s="181"/>
      <c r="AA1937" s="181"/>
      <c r="AB1937" s="181"/>
      <c r="AC1937" s="181"/>
    </row>
    <row r="1938" spans="1:29" x14ac:dyDescent="0.15">
      <c r="A1938" s="199">
        <f t="shared" si="30"/>
        <v>1935</v>
      </c>
      <c r="U1938" s="181"/>
      <c r="W1938" s="181"/>
      <c r="X1938" s="181"/>
      <c r="Y1938" s="181"/>
      <c r="Z1938" s="181"/>
      <c r="AA1938" s="181"/>
      <c r="AB1938" s="181"/>
      <c r="AC1938" s="181"/>
    </row>
    <row r="1939" spans="1:29" x14ac:dyDescent="0.15">
      <c r="A1939" s="199">
        <f t="shared" si="30"/>
        <v>1936</v>
      </c>
      <c r="U1939" s="181"/>
      <c r="W1939" s="181"/>
      <c r="X1939" s="181"/>
      <c r="Y1939" s="181"/>
      <c r="Z1939" s="181"/>
      <c r="AA1939" s="181"/>
      <c r="AB1939" s="181"/>
      <c r="AC1939" s="181"/>
    </row>
    <row r="1940" spans="1:29" x14ac:dyDescent="0.15">
      <c r="A1940" s="199">
        <f t="shared" si="30"/>
        <v>1937</v>
      </c>
      <c r="U1940" s="181"/>
      <c r="W1940" s="181"/>
      <c r="X1940" s="181"/>
      <c r="Y1940" s="181"/>
      <c r="Z1940" s="181"/>
      <c r="AA1940" s="181"/>
      <c r="AB1940" s="181"/>
      <c r="AC1940" s="181"/>
    </row>
    <row r="1941" spans="1:29" x14ac:dyDescent="0.15">
      <c r="A1941" s="199">
        <f t="shared" si="30"/>
        <v>1938</v>
      </c>
      <c r="U1941" s="181"/>
      <c r="W1941" s="181"/>
      <c r="X1941" s="181"/>
      <c r="Y1941" s="181"/>
      <c r="Z1941" s="181"/>
      <c r="AA1941" s="181"/>
      <c r="AB1941" s="181"/>
      <c r="AC1941" s="181"/>
    </row>
    <row r="1942" spans="1:29" x14ac:dyDescent="0.15">
      <c r="A1942" s="199">
        <f t="shared" si="30"/>
        <v>1939</v>
      </c>
      <c r="U1942" s="181"/>
      <c r="W1942" s="181"/>
      <c r="X1942" s="181"/>
      <c r="Y1942" s="181"/>
      <c r="Z1942" s="181"/>
      <c r="AA1942" s="181"/>
      <c r="AB1942" s="181"/>
      <c r="AC1942" s="181"/>
    </row>
    <row r="1943" spans="1:29" x14ac:dyDescent="0.15">
      <c r="A1943" s="199">
        <f t="shared" si="30"/>
        <v>1940</v>
      </c>
      <c r="U1943" s="181"/>
      <c r="W1943" s="181"/>
      <c r="X1943" s="181"/>
      <c r="Y1943" s="181"/>
      <c r="Z1943" s="181"/>
      <c r="AA1943" s="181"/>
      <c r="AB1943" s="181"/>
      <c r="AC1943" s="181"/>
    </row>
    <row r="1944" spans="1:29" x14ac:dyDescent="0.15">
      <c r="A1944" s="199">
        <f t="shared" si="30"/>
        <v>1941</v>
      </c>
      <c r="U1944" s="181"/>
      <c r="W1944" s="181"/>
      <c r="X1944" s="181"/>
      <c r="Y1944" s="181"/>
      <c r="Z1944" s="181"/>
      <c r="AA1944" s="181"/>
      <c r="AB1944" s="181"/>
      <c r="AC1944" s="181"/>
    </row>
    <row r="1945" spans="1:29" x14ac:dyDescent="0.15">
      <c r="A1945" s="199">
        <f t="shared" si="30"/>
        <v>1942</v>
      </c>
      <c r="U1945" s="181"/>
      <c r="W1945" s="181"/>
      <c r="X1945" s="181"/>
      <c r="Y1945" s="181"/>
      <c r="Z1945" s="181"/>
      <c r="AA1945" s="181"/>
      <c r="AB1945" s="181"/>
      <c r="AC1945" s="181"/>
    </row>
    <row r="1946" spans="1:29" x14ac:dyDescent="0.15">
      <c r="A1946" s="199">
        <f t="shared" si="30"/>
        <v>1943</v>
      </c>
      <c r="U1946" s="181"/>
      <c r="W1946" s="181"/>
      <c r="X1946" s="181"/>
      <c r="Y1946" s="181"/>
      <c r="Z1946" s="181"/>
      <c r="AA1946" s="181"/>
      <c r="AB1946" s="181"/>
      <c r="AC1946" s="181"/>
    </row>
    <row r="1947" spans="1:29" x14ac:dyDescent="0.15">
      <c r="A1947" s="199">
        <f t="shared" si="30"/>
        <v>1944</v>
      </c>
      <c r="U1947" s="181"/>
      <c r="W1947" s="181"/>
      <c r="X1947" s="181"/>
      <c r="Y1947" s="181"/>
      <c r="Z1947" s="181"/>
      <c r="AA1947" s="181"/>
      <c r="AB1947" s="181"/>
      <c r="AC1947" s="181"/>
    </row>
    <row r="1948" spans="1:29" x14ac:dyDescent="0.15">
      <c r="A1948" s="199">
        <f t="shared" si="30"/>
        <v>1945</v>
      </c>
      <c r="U1948" s="181"/>
      <c r="W1948" s="181"/>
      <c r="X1948" s="181"/>
      <c r="Y1948" s="181"/>
      <c r="Z1948" s="181"/>
      <c r="AA1948" s="181"/>
      <c r="AB1948" s="181"/>
      <c r="AC1948" s="181"/>
    </row>
    <row r="1949" spans="1:29" x14ac:dyDescent="0.15">
      <c r="A1949" s="199">
        <f t="shared" si="30"/>
        <v>1946</v>
      </c>
      <c r="U1949" s="181"/>
      <c r="W1949" s="181"/>
      <c r="X1949" s="181"/>
      <c r="Y1949" s="181"/>
      <c r="Z1949" s="181"/>
      <c r="AA1949" s="181"/>
      <c r="AB1949" s="181"/>
      <c r="AC1949" s="181"/>
    </row>
    <row r="1950" spans="1:29" x14ac:dyDescent="0.15">
      <c r="A1950" s="199">
        <f t="shared" si="30"/>
        <v>1947</v>
      </c>
      <c r="U1950" s="181"/>
      <c r="W1950" s="181"/>
      <c r="X1950" s="181"/>
      <c r="Y1950" s="181"/>
      <c r="Z1950" s="181"/>
      <c r="AA1950" s="181"/>
      <c r="AB1950" s="181"/>
      <c r="AC1950" s="181"/>
    </row>
    <row r="1951" spans="1:29" x14ac:dyDescent="0.15">
      <c r="A1951" s="199">
        <f t="shared" si="30"/>
        <v>1948</v>
      </c>
      <c r="U1951" s="181"/>
      <c r="W1951" s="181"/>
      <c r="X1951" s="181"/>
      <c r="Y1951" s="181"/>
      <c r="Z1951" s="181"/>
      <c r="AA1951" s="181"/>
      <c r="AB1951" s="181"/>
      <c r="AC1951" s="181"/>
    </row>
    <row r="1952" spans="1:29" x14ac:dyDescent="0.15">
      <c r="A1952" s="199">
        <f t="shared" si="30"/>
        <v>1949</v>
      </c>
      <c r="U1952" s="181"/>
      <c r="W1952" s="181"/>
      <c r="X1952" s="181"/>
      <c r="Y1952" s="181"/>
      <c r="Z1952" s="181"/>
      <c r="AA1952" s="181"/>
      <c r="AB1952" s="181"/>
      <c r="AC1952" s="181"/>
    </row>
    <row r="1953" spans="1:29" x14ac:dyDescent="0.15">
      <c r="A1953" s="199">
        <f t="shared" si="30"/>
        <v>1950</v>
      </c>
      <c r="U1953" s="181"/>
      <c r="W1953" s="181"/>
      <c r="X1953" s="181"/>
      <c r="Y1953" s="181"/>
      <c r="Z1953" s="181"/>
      <c r="AA1953" s="181"/>
      <c r="AB1953" s="181"/>
      <c r="AC1953" s="181"/>
    </row>
    <row r="1954" spans="1:29" x14ac:dyDescent="0.15">
      <c r="A1954" s="199">
        <f t="shared" si="30"/>
        <v>1951</v>
      </c>
      <c r="U1954" s="181"/>
      <c r="W1954" s="181"/>
      <c r="X1954" s="181"/>
      <c r="Y1954" s="181"/>
      <c r="Z1954" s="181"/>
      <c r="AA1954" s="181"/>
      <c r="AB1954" s="181"/>
      <c r="AC1954" s="181"/>
    </row>
    <row r="1955" spans="1:29" x14ac:dyDescent="0.15">
      <c r="A1955" s="199">
        <f t="shared" si="30"/>
        <v>1952</v>
      </c>
      <c r="U1955" s="181"/>
      <c r="W1955" s="181"/>
      <c r="X1955" s="181"/>
      <c r="Y1955" s="181"/>
      <c r="Z1955" s="181"/>
      <c r="AA1955" s="181"/>
      <c r="AB1955" s="181"/>
      <c r="AC1955" s="181"/>
    </row>
    <row r="1956" spans="1:29" x14ac:dyDescent="0.15">
      <c r="A1956" s="199">
        <f t="shared" si="30"/>
        <v>1953</v>
      </c>
      <c r="U1956" s="181"/>
      <c r="W1956" s="181"/>
      <c r="X1956" s="181"/>
      <c r="Y1956" s="181"/>
      <c r="Z1956" s="181"/>
      <c r="AA1956" s="181"/>
      <c r="AB1956" s="181"/>
      <c r="AC1956" s="181"/>
    </row>
    <row r="1957" spans="1:29" x14ac:dyDescent="0.15">
      <c r="A1957" s="199">
        <f t="shared" si="30"/>
        <v>1954</v>
      </c>
      <c r="U1957" s="181"/>
      <c r="W1957" s="181"/>
      <c r="X1957" s="181"/>
      <c r="Y1957" s="181"/>
      <c r="Z1957" s="181"/>
      <c r="AA1957" s="181"/>
      <c r="AB1957" s="181"/>
      <c r="AC1957" s="181"/>
    </row>
    <row r="1958" spans="1:29" x14ac:dyDescent="0.15">
      <c r="A1958" s="199">
        <f t="shared" si="30"/>
        <v>1955</v>
      </c>
      <c r="U1958" s="181"/>
      <c r="W1958" s="181"/>
      <c r="X1958" s="181"/>
      <c r="Y1958" s="181"/>
      <c r="Z1958" s="181"/>
      <c r="AA1958" s="181"/>
      <c r="AB1958" s="181"/>
      <c r="AC1958" s="181"/>
    </row>
    <row r="1959" spans="1:29" x14ac:dyDescent="0.15">
      <c r="A1959" s="199">
        <f t="shared" si="30"/>
        <v>1956</v>
      </c>
      <c r="U1959" s="181"/>
      <c r="W1959" s="181"/>
      <c r="X1959" s="181"/>
      <c r="Y1959" s="181"/>
      <c r="Z1959" s="181"/>
      <c r="AA1959" s="181"/>
      <c r="AB1959" s="181"/>
      <c r="AC1959" s="181"/>
    </row>
    <row r="1960" spans="1:29" x14ac:dyDescent="0.15">
      <c r="A1960" s="199">
        <f t="shared" si="30"/>
        <v>1957</v>
      </c>
      <c r="U1960" s="181"/>
      <c r="W1960" s="181"/>
      <c r="X1960" s="181"/>
      <c r="Y1960" s="181"/>
      <c r="Z1960" s="181"/>
      <c r="AA1960" s="181"/>
      <c r="AB1960" s="181"/>
      <c r="AC1960" s="181"/>
    </row>
    <row r="1961" spans="1:29" x14ac:dyDescent="0.15">
      <c r="A1961" s="199">
        <f t="shared" si="30"/>
        <v>1958</v>
      </c>
      <c r="U1961" s="181"/>
      <c r="W1961" s="181"/>
      <c r="X1961" s="181"/>
      <c r="Y1961" s="181"/>
      <c r="Z1961" s="181"/>
      <c r="AA1961" s="181"/>
      <c r="AB1961" s="181"/>
      <c r="AC1961" s="181"/>
    </row>
    <row r="1962" spans="1:29" x14ac:dyDescent="0.15">
      <c r="A1962" s="199">
        <f t="shared" si="30"/>
        <v>1959</v>
      </c>
      <c r="U1962" s="181"/>
      <c r="W1962" s="181"/>
      <c r="X1962" s="181"/>
      <c r="Y1962" s="181"/>
      <c r="Z1962" s="181"/>
      <c r="AA1962" s="181"/>
      <c r="AB1962" s="181"/>
      <c r="AC1962" s="181"/>
    </row>
    <row r="1963" spans="1:29" x14ac:dyDescent="0.15">
      <c r="A1963" s="199">
        <f t="shared" si="30"/>
        <v>1960</v>
      </c>
      <c r="U1963" s="181"/>
      <c r="W1963" s="181"/>
      <c r="X1963" s="181"/>
      <c r="Y1963" s="181"/>
      <c r="Z1963" s="181"/>
      <c r="AA1963" s="181"/>
      <c r="AB1963" s="181"/>
      <c r="AC1963" s="181"/>
    </row>
    <row r="1964" spans="1:29" x14ac:dyDescent="0.15">
      <c r="A1964" s="199">
        <f t="shared" si="30"/>
        <v>1961</v>
      </c>
      <c r="U1964" s="181"/>
      <c r="W1964" s="181"/>
      <c r="X1964" s="181"/>
      <c r="Y1964" s="181"/>
      <c r="Z1964" s="181"/>
      <c r="AA1964" s="181"/>
      <c r="AB1964" s="181"/>
      <c r="AC1964" s="181"/>
    </row>
    <row r="1965" spans="1:29" x14ac:dyDescent="0.15">
      <c r="A1965" s="199">
        <f t="shared" si="30"/>
        <v>1962</v>
      </c>
      <c r="U1965" s="181"/>
      <c r="W1965" s="181"/>
      <c r="X1965" s="181"/>
      <c r="Y1965" s="181"/>
      <c r="Z1965" s="181"/>
      <c r="AA1965" s="181"/>
      <c r="AB1965" s="181"/>
      <c r="AC1965" s="181"/>
    </row>
    <row r="1966" spans="1:29" x14ac:dyDescent="0.15">
      <c r="A1966" s="199">
        <f t="shared" si="30"/>
        <v>1963</v>
      </c>
      <c r="U1966" s="181"/>
      <c r="W1966" s="181"/>
      <c r="X1966" s="181"/>
      <c r="Y1966" s="181"/>
      <c r="Z1966" s="181"/>
      <c r="AA1966" s="181"/>
      <c r="AB1966" s="181"/>
      <c r="AC1966" s="181"/>
    </row>
    <row r="1967" spans="1:29" x14ac:dyDescent="0.15">
      <c r="A1967" s="199">
        <f t="shared" si="30"/>
        <v>1964</v>
      </c>
      <c r="U1967" s="181"/>
      <c r="W1967" s="181"/>
      <c r="X1967" s="181"/>
      <c r="Y1967" s="181"/>
      <c r="Z1967" s="181"/>
      <c r="AA1967" s="181"/>
      <c r="AB1967" s="181"/>
      <c r="AC1967" s="181"/>
    </row>
    <row r="1968" spans="1:29" x14ac:dyDescent="0.15">
      <c r="A1968" s="199">
        <f t="shared" si="30"/>
        <v>1965</v>
      </c>
      <c r="U1968" s="181"/>
      <c r="W1968" s="181"/>
      <c r="X1968" s="181"/>
      <c r="Y1968" s="181"/>
      <c r="Z1968" s="181"/>
      <c r="AA1968" s="181"/>
      <c r="AB1968" s="181"/>
      <c r="AC1968" s="181"/>
    </row>
    <row r="1969" spans="1:29" x14ac:dyDescent="0.15">
      <c r="A1969" s="199">
        <f t="shared" si="30"/>
        <v>1966</v>
      </c>
      <c r="U1969" s="181"/>
      <c r="W1969" s="181"/>
      <c r="X1969" s="181"/>
      <c r="Y1969" s="181"/>
      <c r="Z1969" s="181"/>
      <c r="AA1969" s="181"/>
      <c r="AB1969" s="181"/>
      <c r="AC1969" s="181"/>
    </row>
    <row r="1970" spans="1:29" x14ac:dyDescent="0.15">
      <c r="A1970" s="199">
        <f t="shared" si="30"/>
        <v>1967</v>
      </c>
      <c r="U1970" s="181"/>
      <c r="W1970" s="181"/>
      <c r="X1970" s="181"/>
      <c r="Y1970" s="181"/>
      <c r="Z1970" s="181"/>
      <c r="AA1970" s="181"/>
      <c r="AB1970" s="181"/>
      <c r="AC1970" s="181"/>
    </row>
    <row r="1971" spans="1:29" x14ac:dyDescent="0.15">
      <c r="A1971" s="199">
        <f t="shared" si="30"/>
        <v>1968</v>
      </c>
      <c r="U1971" s="181"/>
      <c r="W1971" s="181"/>
      <c r="X1971" s="181"/>
      <c r="Y1971" s="181"/>
      <c r="Z1971" s="181"/>
      <c r="AA1971" s="181"/>
      <c r="AB1971" s="181"/>
      <c r="AC1971" s="181"/>
    </row>
    <row r="1972" spans="1:29" x14ac:dyDescent="0.15">
      <c r="A1972" s="199">
        <f t="shared" si="30"/>
        <v>1969</v>
      </c>
      <c r="U1972" s="181"/>
      <c r="W1972" s="181"/>
      <c r="X1972" s="181"/>
      <c r="Y1972" s="181"/>
      <c r="Z1972" s="181"/>
      <c r="AA1972" s="181"/>
      <c r="AB1972" s="181"/>
      <c r="AC1972" s="181"/>
    </row>
    <row r="1973" spans="1:29" x14ac:dyDescent="0.15">
      <c r="A1973" s="199">
        <f t="shared" si="30"/>
        <v>1970</v>
      </c>
      <c r="U1973" s="181"/>
      <c r="W1973" s="181"/>
      <c r="X1973" s="181"/>
      <c r="Y1973" s="181"/>
      <c r="Z1973" s="181"/>
      <c r="AA1973" s="181"/>
      <c r="AB1973" s="181"/>
      <c r="AC1973" s="181"/>
    </row>
    <row r="1974" spans="1:29" x14ac:dyDescent="0.15">
      <c r="A1974" s="199">
        <f t="shared" si="30"/>
        <v>1971</v>
      </c>
      <c r="U1974" s="181"/>
      <c r="W1974" s="181"/>
      <c r="X1974" s="181"/>
      <c r="Y1974" s="181"/>
      <c r="Z1974" s="181"/>
      <c r="AA1974" s="181"/>
      <c r="AB1974" s="181"/>
      <c r="AC1974" s="181"/>
    </row>
    <row r="1975" spans="1:29" x14ac:dyDescent="0.15">
      <c r="A1975" s="199">
        <f t="shared" si="30"/>
        <v>1972</v>
      </c>
      <c r="U1975" s="181"/>
      <c r="W1975" s="181"/>
      <c r="X1975" s="181"/>
      <c r="Y1975" s="181"/>
      <c r="Z1975" s="181"/>
      <c r="AA1975" s="181"/>
      <c r="AB1975" s="181"/>
      <c r="AC1975" s="181"/>
    </row>
    <row r="1976" spans="1:29" x14ac:dyDescent="0.15">
      <c r="A1976" s="199">
        <f t="shared" si="30"/>
        <v>1973</v>
      </c>
      <c r="U1976" s="181"/>
      <c r="W1976" s="181"/>
      <c r="X1976" s="181"/>
      <c r="Y1976" s="181"/>
      <c r="Z1976" s="181"/>
      <c r="AA1976" s="181"/>
      <c r="AB1976" s="181"/>
      <c r="AC1976" s="181"/>
    </row>
    <row r="1977" spans="1:29" x14ac:dyDescent="0.15">
      <c r="A1977" s="199">
        <f t="shared" si="30"/>
        <v>1974</v>
      </c>
      <c r="U1977" s="181"/>
      <c r="W1977" s="181"/>
      <c r="X1977" s="181"/>
      <c r="Y1977" s="181"/>
      <c r="Z1977" s="181"/>
      <c r="AA1977" s="181"/>
      <c r="AB1977" s="181"/>
      <c r="AC1977" s="181"/>
    </row>
    <row r="1978" spans="1:29" x14ac:dyDescent="0.15">
      <c r="A1978" s="199">
        <f t="shared" si="30"/>
        <v>1975</v>
      </c>
      <c r="U1978" s="181"/>
      <c r="W1978" s="181"/>
      <c r="X1978" s="181"/>
      <c r="Y1978" s="181"/>
      <c r="Z1978" s="181"/>
      <c r="AA1978" s="181"/>
      <c r="AB1978" s="181"/>
      <c r="AC1978" s="181"/>
    </row>
    <row r="1979" spans="1:29" x14ac:dyDescent="0.15">
      <c r="A1979" s="199">
        <f t="shared" si="30"/>
        <v>1976</v>
      </c>
      <c r="U1979" s="181"/>
      <c r="W1979" s="181"/>
      <c r="X1979" s="181"/>
      <c r="Y1979" s="181"/>
      <c r="Z1979" s="181"/>
      <c r="AA1979" s="181"/>
      <c r="AB1979" s="181"/>
      <c r="AC1979" s="181"/>
    </row>
    <row r="1980" spans="1:29" x14ac:dyDescent="0.15">
      <c r="A1980" s="199">
        <f t="shared" si="30"/>
        <v>1977</v>
      </c>
      <c r="U1980" s="181"/>
      <c r="W1980" s="181"/>
      <c r="X1980" s="181"/>
      <c r="Y1980" s="181"/>
      <c r="Z1980" s="181"/>
      <c r="AA1980" s="181"/>
      <c r="AB1980" s="181"/>
      <c r="AC1980" s="181"/>
    </row>
    <row r="1981" spans="1:29" x14ac:dyDescent="0.15">
      <c r="A1981" s="199">
        <f t="shared" si="30"/>
        <v>1978</v>
      </c>
      <c r="U1981" s="181"/>
      <c r="W1981" s="181"/>
      <c r="X1981" s="181"/>
      <c r="Y1981" s="181"/>
      <c r="Z1981" s="181"/>
      <c r="AA1981" s="181"/>
      <c r="AB1981" s="181"/>
      <c r="AC1981" s="181"/>
    </row>
    <row r="1982" spans="1:29" x14ac:dyDescent="0.15">
      <c r="A1982" s="199">
        <f t="shared" si="30"/>
        <v>1979</v>
      </c>
      <c r="U1982" s="181"/>
      <c r="W1982" s="181"/>
      <c r="X1982" s="181"/>
      <c r="Y1982" s="181"/>
      <c r="Z1982" s="181"/>
      <c r="AA1982" s="181"/>
      <c r="AB1982" s="181"/>
      <c r="AC1982" s="181"/>
    </row>
    <row r="1983" spans="1:29" x14ac:dyDescent="0.15">
      <c r="A1983" s="199">
        <f t="shared" si="30"/>
        <v>1980</v>
      </c>
      <c r="U1983" s="181"/>
      <c r="W1983" s="181"/>
      <c r="X1983" s="181"/>
      <c r="Y1983" s="181"/>
      <c r="Z1983" s="181"/>
      <c r="AA1983" s="181"/>
      <c r="AB1983" s="181"/>
      <c r="AC1983" s="181"/>
    </row>
    <row r="1984" spans="1:29" x14ac:dyDescent="0.15">
      <c r="A1984" s="199">
        <f t="shared" si="30"/>
        <v>1981</v>
      </c>
      <c r="U1984" s="181"/>
      <c r="W1984" s="181"/>
      <c r="X1984" s="181"/>
      <c r="Y1984" s="181"/>
      <c r="Z1984" s="181"/>
      <c r="AA1984" s="181"/>
      <c r="AB1984" s="181"/>
      <c r="AC1984" s="181"/>
    </row>
    <row r="1985" spans="1:29" x14ac:dyDescent="0.15">
      <c r="A1985" s="199">
        <f t="shared" si="30"/>
        <v>1982</v>
      </c>
      <c r="U1985" s="181"/>
      <c r="W1985" s="181"/>
      <c r="X1985" s="181"/>
      <c r="Y1985" s="181"/>
      <c r="Z1985" s="181"/>
      <c r="AA1985" s="181"/>
      <c r="AB1985" s="181"/>
      <c r="AC1985" s="181"/>
    </row>
    <row r="1986" spans="1:29" x14ac:dyDescent="0.15">
      <c r="A1986" s="199">
        <f t="shared" si="30"/>
        <v>1983</v>
      </c>
      <c r="U1986" s="181"/>
      <c r="W1986" s="181"/>
      <c r="X1986" s="181"/>
      <c r="Y1986" s="181"/>
      <c r="Z1986" s="181"/>
      <c r="AA1986" s="181"/>
      <c r="AB1986" s="181"/>
      <c r="AC1986" s="181"/>
    </row>
    <row r="1987" spans="1:29" x14ac:dyDescent="0.15">
      <c r="A1987" s="199">
        <f t="shared" si="30"/>
        <v>1984</v>
      </c>
      <c r="U1987" s="181"/>
      <c r="W1987" s="181"/>
      <c r="X1987" s="181"/>
      <c r="Y1987" s="181"/>
      <c r="Z1987" s="181"/>
      <c r="AA1987" s="181"/>
      <c r="AB1987" s="181"/>
      <c r="AC1987" s="181"/>
    </row>
    <row r="1988" spans="1:29" x14ac:dyDescent="0.15">
      <c r="A1988" s="199">
        <f t="shared" si="30"/>
        <v>1985</v>
      </c>
      <c r="U1988" s="181"/>
      <c r="W1988" s="181"/>
      <c r="X1988" s="181"/>
      <c r="Y1988" s="181"/>
      <c r="Z1988" s="181"/>
      <c r="AA1988" s="181"/>
      <c r="AB1988" s="181"/>
      <c r="AC1988" s="181"/>
    </row>
    <row r="1989" spans="1:29" x14ac:dyDescent="0.15">
      <c r="A1989" s="199">
        <f t="shared" si="30"/>
        <v>1986</v>
      </c>
      <c r="U1989" s="181"/>
      <c r="W1989" s="181"/>
      <c r="X1989" s="181"/>
      <c r="Y1989" s="181"/>
      <c r="Z1989" s="181"/>
      <c r="AA1989" s="181"/>
      <c r="AB1989" s="181"/>
      <c r="AC1989" s="181"/>
    </row>
    <row r="1990" spans="1:29" x14ac:dyDescent="0.15">
      <c r="A1990" s="199">
        <f t="shared" ref="A1990:A2053" si="31">A1989+1</f>
        <v>1987</v>
      </c>
      <c r="U1990" s="181"/>
      <c r="W1990" s="181"/>
      <c r="X1990" s="181"/>
      <c r="Y1990" s="181"/>
      <c r="Z1990" s="181"/>
      <c r="AA1990" s="181"/>
      <c r="AB1990" s="181"/>
      <c r="AC1990" s="181"/>
    </row>
    <row r="1991" spans="1:29" x14ac:dyDescent="0.15">
      <c r="A1991" s="199">
        <f t="shared" si="31"/>
        <v>1988</v>
      </c>
      <c r="U1991" s="181"/>
      <c r="W1991" s="181"/>
      <c r="X1991" s="181"/>
      <c r="Y1991" s="181"/>
      <c r="Z1991" s="181"/>
      <c r="AA1991" s="181"/>
      <c r="AB1991" s="181"/>
      <c r="AC1991" s="181"/>
    </row>
    <row r="1992" spans="1:29" x14ac:dyDescent="0.15">
      <c r="A1992" s="199">
        <f t="shared" si="31"/>
        <v>1989</v>
      </c>
      <c r="U1992" s="181"/>
      <c r="W1992" s="181"/>
      <c r="X1992" s="181"/>
      <c r="Y1992" s="181"/>
      <c r="Z1992" s="181"/>
      <c r="AA1992" s="181"/>
      <c r="AB1992" s="181"/>
      <c r="AC1992" s="181"/>
    </row>
    <row r="1993" spans="1:29" x14ac:dyDescent="0.15">
      <c r="A1993" s="199">
        <f t="shared" si="31"/>
        <v>1990</v>
      </c>
      <c r="U1993" s="181"/>
      <c r="W1993" s="181"/>
      <c r="X1993" s="181"/>
      <c r="Y1993" s="181"/>
      <c r="Z1993" s="181"/>
      <c r="AA1993" s="181"/>
      <c r="AB1993" s="181"/>
      <c r="AC1993" s="181"/>
    </row>
    <row r="1994" spans="1:29" x14ac:dyDescent="0.15">
      <c r="A1994" s="199">
        <f t="shared" si="31"/>
        <v>1991</v>
      </c>
      <c r="U1994" s="181"/>
      <c r="W1994" s="181"/>
      <c r="X1994" s="181"/>
      <c r="Y1994" s="181"/>
      <c r="Z1994" s="181"/>
      <c r="AA1994" s="181"/>
      <c r="AB1994" s="181"/>
      <c r="AC1994" s="181"/>
    </row>
    <row r="1995" spans="1:29" x14ac:dyDescent="0.15">
      <c r="A1995" s="199">
        <f t="shared" si="31"/>
        <v>1992</v>
      </c>
      <c r="U1995" s="181"/>
      <c r="W1995" s="181"/>
      <c r="X1995" s="181"/>
      <c r="Y1995" s="181"/>
      <c r="Z1995" s="181"/>
      <c r="AA1995" s="181"/>
      <c r="AB1995" s="181"/>
      <c r="AC1995" s="181"/>
    </row>
    <row r="1996" spans="1:29" x14ac:dyDescent="0.15">
      <c r="A1996" s="199">
        <f t="shared" si="31"/>
        <v>1993</v>
      </c>
      <c r="U1996" s="181"/>
      <c r="W1996" s="181"/>
      <c r="X1996" s="181"/>
      <c r="Y1996" s="181"/>
      <c r="Z1996" s="181"/>
      <c r="AA1996" s="181"/>
      <c r="AB1996" s="181"/>
      <c r="AC1996" s="181"/>
    </row>
    <row r="1997" spans="1:29" x14ac:dyDescent="0.15">
      <c r="A1997" s="199">
        <f t="shared" si="31"/>
        <v>1994</v>
      </c>
      <c r="U1997" s="181"/>
      <c r="W1997" s="181"/>
      <c r="X1997" s="181"/>
      <c r="Y1997" s="181"/>
      <c r="Z1997" s="181"/>
      <c r="AA1997" s="181"/>
      <c r="AB1997" s="181"/>
      <c r="AC1997" s="181"/>
    </row>
    <row r="1998" spans="1:29" x14ac:dyDescent="0.15">
      <c r="A1998" s="199">
        <f t="shared" si="31"/>
        <v>1995</v>
      </c>
      <c r="U1998" s="181"/>
      <c r="W1998" s="181"/>
      <c r="X1998" s="181"/>
      <c r="Y1998" s="181"/>
      <c r="Z1998" s="181"/>
      <c r="AA1998" s="181"/>
      <c r="AB1998" s="181"/>
      <c r="AC1998" s="181"/>
    </row>
    <row r="1999" spans="1:29" x14ac:dyDescent="0.15">
      <c r="A1999" s="199">
        <f t="shared" si="31"/>
        <v>1996</v>
      </c>
      <c r="U1999" s="181"/>
      <c r="W1999" s="181"/>
      <c r="X1999" s="181"/>
      <c r="Y1999" s="181"/>
      <c r="Z1999" s="181"/>
      <c r="AA1999" s="181"/>
      <c r="AB1999" s="181"/>
      <c r="AC1999" s="181"/>
    </row>
    <row r="2000" spans="1:29" x14ac:dyDescent="0.15">
      <c r="A2000" s="199">
        <f t="shared" si="31"/>
        <v>1997</v>
      </c>
      <c r="U2000" s="181"/>
      <c r="W2000" s="181"/>
      <c r="X2000" s="181"/>
      <c r="Y2000" s="181"/>
      <c r="Z2000" s="181"/>
      <c r="AA2000" s="181"/>
      <c r="AB2000" s="181"/>
      <c r="AC2000" s="181"/>
    </row>
    <row r="2001" spans="1:29" x14ac:dyDescent="0.15">
      <c r="A2001" s="199">
        <f t="shared" si="31"/>
        <v>1998</v>
      </c>
      <c r="U2001" s="181"/>
      <c r="W2001" s="181"/>
      <c r="X2001" s="181"/>
      <c r="Y2001" s="181"/>
      <c r="Z2001" s="181"/>
      <c r="AA2001" s="181"/>
      <c r="AB2001" s="181"/>
      <c r="AC2001" s="181"/>
    </row>
    <row r="2002" spans="1:29" x14ac:dyDescent="0.15">
      <c r="A2002" s="199">
        <f t="shared" si="31"/>
        <v>1999</v>
      </c>
      <c r="U2002" s="181"/>
      <c r="W2002" s="181"/>
      <c r="X2002" s="181"/>
      <c r="Y2002" s="181"/>
      <c r="Z2002" s="181"/>
      <c r="AA2002" s="181"/>
      <c r="AB2002" s="181"/>
      <c r="AC2002" s="181"/>
    </row>
    <row r="2003" spans="1:29" x14ac:dyDescent="0.15">
      <c r="A2003" s="199">
        <f t="shared" si="31"/>
        <v>2000</v>
      </c>
      <c r="U2003" s="181"/>
      <c r="W2003" s="181"/>
      <c r="X2003" s="181"/>
      <c r="Y2003" s="181"/>
      <c r="Z2003" s="181"/>
      <c r="AA2003" s="181"/>
      <c r="AB2003" s="181"/>
      <c r="AC2003" s="181"/>
    </row>
    <row r="2004" spans="1:29" x14ac:dyDescent="0.15">
      <c r="A2004" s="199">
        <f t="shared" si="31"/>
        <v>2001</v>
      </c>
      <c r="U2004" s="181"/>
      <c r="W2004" s="181"/>
      <c r="X2004" s="181"/>
      <c r="Y2004" s="181"/>
      <c r="Z2004" s="181"/>
      <c r="AA2004" s="181"/>
      <c r="AB2004" s="181"/>
      <c r="AC2004" s="181"/>
    </row>
    <row r="2005" spans="1:29" x14ac:dyDescent="0.15">
      <c r="A2005" s="199">
        <f t="shared" si="31"/>
        <v>2002</v>
      </c>
      <c r="U2005" s="181"/>
      <c r="W2005" s="181"/>
      <c r="X2005" s="181"/>
      <c r="Y2005" s="181"/>
      <c r="Z2005" s="181"/>
      <c r="AA2005" s="181"/>
      <c r="AB2005" s="181"/>
      <c r="AC2005" s="181"/>
    </row>
    <row r="2006" spans="1:29" x14ac:dyDescent="0.15">
      <c r="A2006" s="199">
        <f t="shared" si="31"/>
        <v>2003</v>
      </c>
      <c r="U2006" s="181"/>
      <c r="W2006" s="181"/>
      <c r="X2006" s="181"/>
      <c r="Y2006" s="181"/>
      <c r="Z2006" s="181"/>
      <c r="AA2006" s="181"/>
      <c r="AB2006" s="181"/>
      <c r="AC2006" s="181"/>
    </row>
    <row r="2007" spans="1:29" x14ac:dyDescent="0.15">
      <c r="A2007" s="199">
        <f t="shared" si="31"/>
        <v>2004</v>
      </c>
      <c r="U2007" s="181"/>
      <c r="W2007" s="181"/>
      <c r="X2007" s="181"/>
      <c r="Y2007" s="181"/>
      <c r="Z2007" s="181"/>
      <c r="AA2007" s="181"/>
      <c r="AB2007" s="181"/>
      <c r="AC2007" s="181"/>
    </row>
    <row r="2008" spans="1:29" x14ac:dyDescent="0.15">
      <c r="A2008" s="199">
        <f t="shared" si="31"/>
        <v>2005</v>
      </c>
      <c r="U2008" s="181"/>
      <c r="W2008" s="181"/>
      <c r="X2008" s="181"/>
      <c r="Y2008" s="181"/>
      <c r="Z2008" s="181"/>
      <c r="AA2008" s="181"/>
      <c r="AB2008" s="181"/>
      <c r="AC2008" s="181"/>
    </row>
    <row r="2009" spans="1:29" x14ac:dyDescent="0.15">
      <c r="A2009" s="199">
        <f t="shared" si="31"/>
        <v>2006</v>
      </c>
      <c r="U2009" s="181"/>
      <c r="W2009" s="181"/>
      <c r="X2009" s="181"/>
      <c r="Y2009" s="181"/>
      <c r="Z2009" s="181"/>
      <c r="AA2009" s="181"/>
      <c r="AB2009" s="181"/>
      <c r="AC2009" s="181"/>
    </row>
    <row r="2010" spans="1:29" x14ac:dyDescent="0.15">
      <c r="A2010" s="199">
        <f t="shared" si="31"/>
        <v>2007</v>
      </c>
      <c r="W2010" s="181"/>
      <c r="X2010" s="181"/>
      <c r="Y2010" s="181"/>
      <c r="Z2010" s="181"/>
      <c r="AA2010" s="181"/>
      <c r="AB2010" s="181"/>
      <c r="AC2010" s="181"/>
    </row>
    <row r="2011" spans="1:29" x14ac:dyDescent="0.15">
      <c r="A2011" s="199">
        <f t="shared" si="31"/>
        <v>2008</v>
      </c>
      <c r="U2011" s="181"/>
      <c r="W2011" s="181"/>
      <c r="X2011" s="181"/>
      <c r="Y2011" s="181"/>
      <c r="Z2011" s="181"/>
      <c r="AA2011" s="181"/>
      <c r="AB2011" s="181"/>
      <c r="AC2011" s="181"/>
    </row>
    <row r="2012" spans="1:29" x14ac:dyDescent="0.15">
      <c r="A2012" s="199">
        <f t="shared" si="31"/>
        <v>2009</v>
      </c>
      <c r="U2012" s="181"/>
      <c r="W2012" s="181"/>
      <c r="X2012" s="181"/>
      <c r="Y2012" s="181"/>
      <c r="Z2012" s="181"/>
      <c r="AA2012" s="181"/>
      <c r="AB2012" s="181"/>
      <c r="AC2012" s="181"/>
    </row>
    <row r="2013" spans="1:29" x14ac:dyDescent="0.15">
      <c r="A2013" s="199">
        <f t="shared" si="31"/>
        <v>2010</v>
      </c>
      <c r="U2013" s="181"/>
      <c r="W2013" s="181"/>
      <c r="X2013" s="181"/>
      <c r="Y2013" s="181"/>
      <c r="Z2013" s="181"/>
      <c r="AA2013" s="181"/>
      <c r="AB2013" s="181"/>
      <c r="AC2013" s="181"/>
    </row>
    <row r="2014" spans="1:29" x14ac:dyDescent="0.15">
      <c r="A2014" s="199">
        <f t="shared" si="31"/>
        <v>2011</v>
      </c>
      <c r="U2014" s="181"/>
      <c r="W2014" s="181"/>
      <c r="X2014" s="181"/>
      <c r="Y2014" s="181"/>
      <c r="Z2014" s="181"/>
      <c r="AA2014" s="181"/>
      <c r="AB2014" s="181"/>
      <c r="AC2014" s="181"/>
    </row>
    <row r="2015" spans="1:29" x14ac:dyDescent="0.15">
      <c r="A2015" s="199">
        <f t="shared" si="31"/>
        <v>2012</v>
      </c>
      <c r="U2015" s="181"/>
      <c r="W2015" s="181"/>
      <c r="X2015" s="181"/>
      <c r="Y2015" s="181"/>
      <c r="Z2015" s="181"/>
      <c r="AA2015" s="181"/>
      <c r="AB2015" s="181"/>
      <c r="AC2015" s="181"/>
    </row>
    <row r="2016" spans="1:29" x14ac:dyDescent="0.15">
      <c r="A2016" s="199">
        <f t="shared" si="31"/>
        <v>2013</v>
      </c>
      <c r="U2016" s="181"/>
      <c r="W2016" s="181"/>
      <c r="X2016" s="181"/>
      <c r="Y2016" s="181"/>
      <c r="Z2016" s="181"/>
      <c r="AA2016" s="181"/>
      <c r="AB2016" s="181"/>
      <c r="AC2016" s="181"/>
    </row>
    <row r="2017" spans="1:29" x14ac:dyDescent="0.15">
      <c r="A2017" s="199">
        <f t="shared" si="31"/>
        <v>2014</v>
      </c>
      <c r="U2017" s="181"/>
      <c r="W2017" s="181"/>
      <c r="X2017" s="181"/>
      <c r="Y2017" s="181"/>
      <c r="Z2017" s="181"/>
      <c r="AA2017" s="181"/>
      <c r="AB2017" s="181"/>
      <c r="AC2017" s="181"/>
    </row>
    <row r="2018" spans="1:29" x14ac:dyDescent="0.15">
      <c r="A2018" s="199">
        <f t="shared" si="31"/>
        <v>2015</v>
      </c>
      <c r="U2018" s="181"/>
      <c r="W2018" s="181"/>
      <c r="X2018" s="181"/>
      <c r="Y2018" s="181"/>
      <c r="Z2018" s="181"/>
      <c r="AA2018" s="181"/>
      <c r="AB2018" s="181"/>
      <c r="AC2018" s="181"/>
    </row>
    <row r="2019" spans="1:29" x14ac:dyDescent="0.15">
      <c r="A2019" s="199">
        <f t="shared" si="31"/>
        <v>2016</v>
      </c>
      <c r="U2019" s="181"/>
      <c r="W2019" s="181"/>
      <c r="X2019" s="181"/>
      <c r="Y2019" s="181"/>
      <c r="Z2019" s="181"/>
      <c r="AA2019" s="181"/>
      <c r="AB2019" s="181"/>
      <c r="AC2019" s="181"/>
    </row>
    <row r="2020" spans="1:29" x14ac:dyDescent="0.15">
      <c r="A2020" s="199">
        <f t="shared" si="31"/>
        <v>2017</v>
      </c>
      <c r="U2020" s="181"/>
      <c r="W2020" s="181"/>
      <c r="X2020" s="181"/>
      <c r="Y2020" s="181"/>
      <c r="Z2020" s="181"/>
      <c r="AA2020" s="181"/>
      <c r="AB2020" s="181"/>
      <c r="AC2020" s="181"/>
    </row>
    <row r="2021" spans="1:29" x14ac:dyDescent="0.15">
      <c r="A2021" s="199">
        <f t="shared" si="31"/>
        <v>2018</v>
      </c>
      <c r="U2021" s="181"/>
      <c r="W2021" s="181"/>
      <c r="X2021" s="181"/>
      <c r="Y2021" s="181"/>
      <c r="Z2021" s="181"/>
      <c r="AA2021" s="181"/>
      <c r="AB2021" s="181"/>
      <c r="AC2021" s="181"/>
    </row>
    <row r="2022" spans="1:29" x14ac:dyDescent="0.15">
      <c r="A2022" s="199">
        <f t="shared" si="31"/>
        <v>2019</v>
      </c>
      <c r="U2022" s="181"/>
      <c r="W2022" s="181"/>
      <c r="X2022" s="181"/>
      <c r="Y2022" s="181"/>
      <c r="Z2022" s="181"/>
      <c r="AA2022" s="181"/>
      <c r="AB2022" s="181"/>
      <c r="AC2022" s="181"/>
    </row>
    <row r="2023" spans="1:29" x14ac:dyDescent="0.15">
      <c r="A2023" s="199">
        <f t="shared" si="31"/>
        <v>2020</v>
      </c>
      <c r="U2023" s="181"/>
      <c r="W2023" s="181"/>
      <c r="X2023" s="181"/>
      <c r="Y2023" s="181"/>
      <c r="Z2023" s="181"/>
      <c r="AA2023" s="181"/>
      <c r="AB2023" s="181"/>
      <c r="AC2023" s="181"/>
    </row>
    <row r="2024" spans="1:29" x14ac:dyDescent="0.15">
      <c r="A2024" s="199">
        <f t="shared" si="31"/>
        <v>2021</v>
      </c>
      <c r="U2024" s="181"/>
      <c r="W2024" s="181"/>
      <c r="X2024" s="181"/>
      <c r="Y2024" s="181"/>
      <c r="Z2024" s="181"/>
      <c r="AA2024" s="181"/>
      <c r="AB2024" s="181"/>
      <c r="AC2024" s="181"/>
    </row>
    <row r="2025" spans="1:29" x14ac:dyDescent="0.15">
      <c r="A2025" s="199">
        <f t="shared" si="31"/>
        <v>2022</v>
      </c>
      <c r="U2025" s="181"/>
      <c r="W2025" s="181"/>
      <c r="X2025" s="181"/>
      <c r="Y2025" s="181"/>
      <c r="Z2025" s="181"/>
      <c r="AA2025" s="181"/>
      <c r="AB2025" s="181"/>
      <c r="AC2025" s="181"/>
    </row>
    <row r="2026" spans="1:29" x14ac:dyDescent="0.15">
      <c r="A2026" s="199">
        <f t="shared" si="31"/>
        <v>2023</v>
      </c>
      <c r="U2026" s="181"/>
      <c r="W2026" s="181"/>
      <c r="X2026" s="181"/>
      <c r="Y2026" s="181"/>
      <c r="Z2026" s="181"/>
      <c r="AA2026" s="181"/>
      <c r="AB2026" s="181"/>
      <c r="AC2026" s="181"/>
    </row>
    <row r="2027" spans="1:29" x14ac:dyDescent="0.15">
      <c r="A2027" s="199">
        <f t="shared" si="31"/>
        <v>2024</v>
      </c>
      <c r="U2027" s="181"/>
      <c r="W2027" s="181"/>
      <c r="X2027" s="181"/>
      <c r="Y2027" s="181"/>
      <c r="Z2027" s="181"/>
      <c r="AA2027" s="181"/>
      <c r="AB2027" s="181"/>
      <c r="AC2027" s="181"/>
    </row>
    <row r="2028" spans="1:29" x14ac:dyDescent="0.15">
      <c r="A2028" s="199">
        <f t="shared" si="31"/>
        <v>2025</v>
      </c>
      <c r="U2028" s="181"/>
      <c r="W2028" s="181"/>
      <c r="X2028" s="181"/>
      <c r="Y2028" s="181"/>
      <c r="Z2028" s="181"/>
      <c r="AA2028" s="181"/>
      <c r="AB2028" s="181"/>
      <c r="AC2028" s="181"/>
    </row>
    <row r="2029" spans="1:29" x14ac:dyDescent="0.15">
      <c r="A2029" s="199">
        <f t="shared" si="31"/>
        <v>2026</v>
      </c>
      <c r="U2029" s="181"/>
      <c r="W2029" s="181"/>
      <c r="X2029" s="181"/>
      <c r="Y2029" s="181"/>
      <c r="Z2029" s="181"/>
      <c r="AA2029" s="181"/>
      <c r="AB2029" s="181"/>
      <c r="AC2029" s="181"/>
    </row>
    <row r="2030" spans="1:29" x14ac:dyDescent="0.15">
      <c r="A2030" s="199">
        <f t="shared" si="31"/>
        <v>2027</v>
      </c>
      <c r="U2030" s="181"/>
      <c r="W2030" s="181"/>
      <c r="X2030" s="181"/>
      <c r="Y2030" s="181"/>
      <c r="Z2030" s="181"/>
      <c r="AA2030" s="181"/>
      <c r="AB2030" s="181"/>
      <c r="AC2030" s="181"/>
    </row>
    <row r="2031" spans="1:29" x14ac:dyDescent="0.15">
      <c r="A2031" s="199">
        <f t="shared" si="31"/>
        <v>2028</v>
      </c>
      <c r="U2031" s="181"/>
      <c r="W2031" s="181"/>
      <c r="X2031" s="181"/>
      <c r="Y2031" s="181"/>
      <c r="Z2031" s="181"/>
      <c r="AA2031" s="181"/>
      <c r="AB2031" s="181"/>
      <c r="AC2031" s="181"/>
    </row>
    <row r="2032" spans="1:29" x14ac:dyDescent="0.15">
      <c r="A2032" s="199">
        <f t="shared" si="31"/>
        <v>2029</v>
      </c>
      <c r="U2032" s="181"/>
      <c r="W2032" s="181"/>
      <c r="X2032" s="181"/>
      <c r="Y2032" s="181"/>
      <c r="Z2032" s="181"/>
      <c r="AA2032" s="181"/>
      <c r="AB2032" s="181"/>
      <c r="AC2032" s="181"/>
    </row>
    <row r="2033" spans="1:29" x14ac:dyDescent="0.15">
      <c r="A2033" s="199">
        <f t="shared" si="31"/>
        <v>2030</v>
      </c>
      <c r="U2033" s="181"/>
      <c r="W2033" s="181"/>
      <c r="X2033" s="181"/>
      <c r="Y2033" s="181"/>
      <c r="Z2033" s="181"/>
      <c r="AA2033" s="181"/>
      <c r="AB2033" s="181"/>
      <c r="AC2033" s="181"/>
    </row>
    <row r="2034" spans="1:29" x14ac:dyDescent="0.15">
      <c r="A2034" s="199">
        <f t="shared" si="31"/>
        <v>2031</v>
      </c>
      <c r="U2034" s="181"/>
      <c r="W2034" s="181"/>
      <c r="X2034" s="181"/>
      <c r="Y2034" s="181"/>
      <c r="Z2034" s="181"/>
      <c r="AA2034" s="181"/>
      <c r="AB2034" s="181"/>
      <c r="AC2034" s="181"/>
    </row>
    <row r="2035" spans="1:29" x14ac:dyDescent="0.15">
      <c r="A2035" s="199">
        <f t="shared" si="31"/>
        <v>2032</v>
      </c>
      <c r="U2035" s="181"/>
      <c r="W2035" s="181"/>
      <c r="X2035" s="181"/>
      <c r="Y2035" s="181"/>
      <c r="Z2035" s="181"/>
      <c r="AA2035" s="181"/>
      <c r="AB2035" s="181"/>
      <c r="AC2035" s="181"/>
    </row>
    <row r="2036" spans="1:29" x14ac:dyDescent="0.15">
      <c r="A2036" s="199">
        <f t="shared" si="31"/>
        <v>2033</v>
      </c>
      <c r="U2036" s="181"/>
      <c r="W2036" s="181"/>
      <c r="X2036" s="181"/>
      <c r="Y2036" s="181"/>
      <c r="Z2036" s="181"/>
      <c r="AA2036" s="181"/>
      <c r="AB2036" s="181"/>
      <c r="AC2036" s="181"/>
    </row>
    <row r="2037" spans="1:29" x14ac:dyDescent="0.15">
      <c r="A2037" s="199">
        <f t="shared" si="31"/>
        <v>2034</v>
      </c>
      <c r="U2037" s="181"/>
      <c r="W2037" s="181"/>
      <c r="X2037" s="181"/>
      <c r="Y2037" s="181"/>
      <c r="Z2037" s="181"/>
      <c r="AA2037" s="181"/>
      <c r="AB2037" s="181"/>
      <c r="AC2037" s="181"/>
    </row>
    <row r="2038" spans="1:29" x14ac:dyDescent="0.15">
      <c r="A2038" s="199">
        <f t="shared" si="31"/>
        <v>2035</v>
      </c>
      <c r="U2038" s="181"/>
      <c r="W2038" s="181"/>
      <c r="X2038" s="181"/>
      <c r="Y2038" s="181"/>
      <c r="Z2038" s="181"/>
      <c r="AA2038" s="181"/>
      <c r="AB2038" s="181"/>
      <c r="AC2038" s="181"/>
    </row>
    <row r="2039" spans="1:29" x14ac:dyDescent="0.15">
      <c r="A2039" s="199">
        <f t="shared" si="31"/>
        <v>2036</v>
      </c>
      <c r="U2039" s="181"/>
      <c r="W2039" s="181"/>
      <c r="X2039" s="181"/>
      <c r="Y2039" s="181"/>
      <c r="Z2039" s="181"/>
      <c r="AA2039" s="181"/>
      <c r="AB2039" s="181"/>
      <c r="AC2039" s="181"/>
    </row>
    <row r="2040" spans="1:29" x14ac:dyDescent="0.15">
      <c r="A2040" s="199">
        <f t="shared" si="31"/>
        <v>2037</v>
      </c>
      <c r="U2040" s="181"/>
      <c r="W2040" s="181"/>
      <c r="X2040" s="181"/>
      <c r="Y2040" s="181"/>
      <c r="Z2040" s="181"/>
      <c r="AA2040" s="181"/>
      <c r="AB2040" s="181"/>
      <c r="AC2040" s="181"/>
    </row>
    <row r="2041" spans="1:29" x14ac:dyDescent="0.15">
      <c r="A2041" s="199">
        <f t="shared" si="31"/>
        <v>2038</v>
      </c>
      <c r="U2041" s="181"/>
      <c r="W2041" s="181"/>
      <c r="X2041" s="181"/>
      <c r="Y2041" s="181"/>
      <c r="Z2041" s="181"/>
      <c r="AA2041" s="181"/>
      <c r="AB2041" s="181"/>
      <c r="AC2041" s="181"/>
    </row>
    <row r="2042" spans="1:29" x14ac:dyDescent="0.15">
      <c r="A2042" s="199">
        <f t="shared" si="31"/>
        <v>2039</v>
      </c>
      <c r="U2042" s="181"/>
      <c r="W2042" s="181"/>
      <c r="X2042" s="181"/>
      <c r="Y2042" s="181"/>
      <c r="Z2042" s="181"/>
      <c r="AA2042" s="181"/>
      <c r="AB2042" s="181"/>
      <c r="AC2042" s="181"/>
    </row>
    <row r="2043" spans="1:29" x14ac:dyDescent="0.15">
      <c r="A2043" s="199">
        <f t="shared" si="31"/>
        <v>2040</v>
      </c>
      <c r="U2043" s="181"/>
      <c r="W2043" s="181"/>
      <c r="X2043" s="181"/>
      <c r="Y2043" s="181"/>
      <c r="Z2043" s="181"/>
      <c r="AA2043" s="181"/>
      <c r="AB2043" s="181"/>
      <c r="AC2043" s="181"/>
    </row>
    <row r="2044" spans="1:29" x14ac:dyDescent="0.15">
      <c r="A2044" s="199">
        <f t="shared" si="31"/>
        <v>2041</v>
      </c>
      <c r="U2044" s="181"/>
      <c r="W2044" s="181"/>
      <c r="X2044" s="181"/>
      <c r="Y2044" s="181"/>
      <c r="Z2044" s="181"/>
      <c r="AA2044" s="181"/>
      <c r="AB2044" s="181"/>
      <c r="AC2044" s="181"/>
    </row>
    <row r="2045" spans="1:29" x14ac:dyDescent="0.15">
      <c r="A2045" s="199">
        <f t="shared" si="31"/>
        <v>2042</v>
      </c>
      <c r="U2045" s="181"/>
      <c r="W2045" s="181"/>
      <c r="X2045" s="181"/>
      <c r="Y2045" s="181"/>
      <c r="Z2045" s="181"/>
      <c r="AA2045" s="181"/>
      <c r="AB2045" s="181"/>
      <c r="AC2045" s="181"/>
    </row>
    <row r="2046" spans="1:29" x14ac:dyDescent="0.15">
      <c r="A2046" s="199">
        <f t="shared" si="31"/>
        <v>2043</v>
      </c>
      <c r="U2046" s="181"/>
      <c r="W2046" s="181"/>
      <c r="X2046" s="181"/>
      <c r="Y2046" s="181"/>
      <c r="Z2046" s="181"/>
      <c r="AA2046" s="181"/>
      <c r="AB2046" s="181"/>
      <c r="AC2046" s="181"/>
    </row>
    <row r="2047" spans="1:29" x14ac:dyDescent="0.15">
      <c r="A2047" s="199">
        <f t="shared" si="31"/>
        <v>2044</v>
      </c>
      <c r="U2047" s="181"/>
      <c r="W2047" s="181"/>
      <c r="X2047" s="181"/>
      <c r="Y2047" s="181"/>
      <c r="Z2047" s="181"/>
      <c r="AA2047" s="181"/>
      <c r="AB2047" s="181"/>
      <c r="AC2047" s="181"/>
    </row>
    <row r="2048" spans="1:29" x14ac:dyDescent="0.15">
      <c r="A2048" s="199">
        <f t="shared" si="31"/>
        <v>2045</v>
      </c>
      <c r="U2048" s="181"/>
      <c r="W2048" s="181"/>
      <c r="X2048" s="181"/>
      <c r="Y2048" s="181"/>
      <c r="Z2048" s="181"/>
      <c r="AA2048" s="181"/>
      <c r="AB2048" s="181"/>
      <c r="AC2048" s="181"/>
    </row>
    <row r="2049" spans="1:29" x14ac:dyDescent="0.15">
      <c r="A2049" s="199">
        <f t="shared" si="31"/>
        <v>2046</v>
      </c>
      <c r="U2049" s="181"/>
      <c r="W2049" s="181"/>
      <c r="X2049" s="181"/>
      <c r="Y2049" s="181"/>
      <c r="Z2049" s="181"/>
      <c r="AA2049" s="181"/>
      <c r="AB2049" s="181"/>
      <c r="AC2049" s="181"/>
    </row>
    <row r="2050" spans="1:29" x14ac:dyDescent="0.15">
      <c r="A2050" s="199">
        <f t="shared" si="31"/>
        <v>2047</v>
      </c>
      <c r="U2050" s="181"/>
      <c r="W2050" s="181"/>
      <c r="X2050" s="181"/>
      <c r="Y2050" s="181"/>
      <c r="Z2050" s="181"/>
      <c r="AA2050" s="181"/>
      <c r="AB2050" s="181"/>
      <c r="AC2050" s="181"/>
    </row>
    <row r="2051" spans="1:29" x14ac:dyDescent="0.15">
      <c r="A2051" s="199">
        <f t="shared" si="31"/>
        <v>2048</v>
      </c>
      <c r="U2051" s="181"/>
      <c r="W2051" s="181"/>
      <c r="X2051" s="181"/>
      <c r="Y2051" s="181"/>
      <c r="Z2051" s="181"/>
      <c r="AA2051" s="181"/>
      <c r="AB2051" s="181"/>
      <c r="AC2051" s="181"/>
    </row>
    <row r="2052" spans="1:29" x14ac:dyDescent="0.15">
      <c r="A2052" s="199">
        <f t="shared" si="31"/>
        <v>2049</v>
      </c>
      <c r="U2052" s="181"/>
      <c r="W2052" s="181"/>
      <c r="X2052" s="181"/>
      <c r="Y2052" s="181"/>
      <c r="Z2052" s="181"/>
      <c r="AA2052" s="181"/>
      <c r="AB2052" s="181"/>
      <c r="AC2052" s="181"/>
    </row>
    <row r="2053" spans="1:29" x14ac:dyDescent="0.15">
      <c r="A2053" s="199">
        <f t="shared" si="31"/>
        <v>2050</v>
      </c>
      <c r="U2053" s="181"/>
      <c r="W2053" s="181"/>
      <c r="X2053" s="181"/>
      <c r="Y2053" s="181"/>
      <c r="Z2053" s="181"/>
      <c r="AA2053" s="181"/>
      <c r="AB2053" s="181"/>
      <c r="AC2053" s="181"/>
    </row>
    <row r="2054" spans="1:29" x14ac:dyDescent="0.15">
      <c r="A2054" s="199">
        <f t="shared" ref="A2054:A2117" si="32">A2053+1</f>
        <v>2051</v>
      </c>
      <c r="U2054" s="181"/>
      <c r="W2054" s="181"/>
      <c r="X2054" s="181"/>
      <c r="Y2054" s="181"/>
      <c r="Z2054" s="181"/>
      <c r="AA2054" s="181"/>
      <c r="AB2054" s="181"/>
      <c r="AC2054" s="181"/>
    </row>
    <row r="2055" spans="1:29" x14ac:dyDescent="0.15">
      <c r="A2055" s="199">
        <f t="shared" si="32"/>
        <v>2052</v>
      </c>
      <c r="U2055" s="181"/>
      <c r="W2055" s="181"/>
      <c r="X2055" s="181"/>
      <c r="Y2055" s="181"/>
      <c r="Z2055" s="181"/>
      <c r="AA2055" s="181"/>
      <c r="AB2055" s="181"/>
      <c r="AC2055" s="181"/>
    </row>
    <row r="2056" spans="1:29" x14ac:dyDescent="0.15">
      <c r="A2056" s="199">
        <f t="shared" si="32"/>
        <v>2053</v>
      </c>
      <c r="U2056" s="181"/>
      <c r="W2056" s="181"/>
      <c r="X2056" s="181"/>
      <c r="Y2056" s="181"/>
      <c r="Z2056" s="181"/>
      <c r="AA2056" s="181"/>
      <c r="AB2056" s="181"/>
      <c r="AC2056" s="181"/>
    </row>
    <row r="2057" spans="1:29" x14ac:dyDescent="0.15">
      <c r="A2057" s="199">
        <f t="shared" si="32"/>
        <v>2054</v>
      </c>
      <c r="U2057" s="181"/>
      <c r="W2057" s="181"/>
      <c r="X2057" s="181"/>
      <c r="Y2057" s="181"/>
      <c r="Z2057" s="181"/>
      <c r="AA2057" s="181"/>
      <c r="AB2057" s="181"/>
      <c r="AC2057" s="181"/>
    </row>
    <row r="2058" spans="1:29" x14ac:dyDescent="0.15">
      <c r="A2058" s="199">
        <f t="shared" si="32"/>
        <v>2055</v>
      </c>
      <c r="U2058" s="181"/>
      <c r="W2058" s="181"/>
      <c r="X2058" s="181"/>
      <c r="Y2058" s="181"/>
      <c r="Z2058" s="181"/>
      <c r="AA2058" s="181"/>
      <c r="AB2058" s="181"/>
      <c r="AC2058" s="181"/>
    </row>
    <row r="2059" spans="1:29" x14ac:dyDescent="0.15">
      <c r="A2059" s="199">
        <f t="shared" si="32"/>
        <v>2056</v>
      </c>
      <c r="U2059" s="181"/>
      <c r="W2059" s="181"/>
      <c r="X2059" s="181"/>
      <c r="Y2059" s="181"/>
      <c r="Z2059" s="181"/>
      <c r="AA2059" s="181"/>
      <c r="AB2059" s="181"/>
      <c r="AC2059" s="181"/>
    </row>
    <row r="2060" spans="1:29" x14ac:dyDescent="0.15">
      <c r="A2060" s="199">
        <f t="shared" si="32"/>
        <v>2057</v>
      </c>
      <c r="U2060" s="181"/>
      <c r="W2060" s="181"/>
      <c r="X2060" s="181"/>
      <c r="Y2060" s="181"/>
      <c r="Z2060" s="181"/>
      <c r="AA2060" s="181"/>
      <c r="AB2060" s="181"/>
      <c r="AC2060" s="181"/>
    </row>
    <row r="2061" spans="1:29" x14ac:dyDescent="0.15">
      <c r="A2061" s="199">
        <f t="shared" si="32"/>
        <v>2058</v>
      </c>
      <c r="U2061" s="181"/>
      <c r="W2061" s="181"/>
      <c r="X2061" s="181"/>
      <c r="Y2061" s="181"/>
      <c r="Z2061" s="181"/>
      <c r="AA2061" s="181"/>
      <c r="AB2061" s="181"/>
      <c r="AC2061" s="181"/>
    </row>
    <row r="2062" spans="1:29" x14ac:dyDescent="0.15">
      <c r="A2062" s="199">
        <f t="shared" si="32"/>
        <v>2059</v>
      </c>
      <c r="U2062" s="181"/>
      <c r="W2062" s="181"/>
      <c r="X2062" s="181"/>
      <c r="Y2062" s="181"/>
      <c r="Z2062" s="181"/>
      <c r="AA2062" s="181"/>
      <c r="AB2062" s="181"/>
      <c r="AC2062" s="181"/>
    </row>
    <row r="2063" spans="1:29" x14ac:dyDescent="0.15">
      <c r="A2063" s="199">
        <f t="shared" si="32"/>
        <v>2060</v>
      </c>
      <c r="U2063" s="181"/>
      <c r="W2063" s="181"/>
      <c r="X2063" s="181"/>
      <c r="Y2063" s="181"/>
      <c r="Z2063" s="181"/>
      <c r="AA2063" s="181"/>
      <c r="AB2063" s="181"/>
      <c r="AC2063" s="181"/>
    </row>
    <row r="2064" spans="1:29" x14ac:dyDescent="0.15">
      <c r="A2064" s="199">
        <f t="shared" si="32"/>
        <v>2061</v>
      </c>
      <c r="U2064" s="181"/>
      <c r="W2064" s="181"/>
      <c r="X2064" s="181"/>
      <c r="Y2064" s="181"/>
      <c r="Z2064" s="181"/>
      <c r="AA2064" s="181"/>
      <c r="AB2064" s="181"/>
      <c r="AC2064" s="181"/>
    </row>
    <row r="2065" spans="1:29" x14ac:dyDescent="0.15">
      <c r="A2065" s="199">
        <f t="shared" si="32"/>
        <v>2062</v>
      </c>
      <c r="U2065" s="181"/>
      <c r="W2065" s="181"/>
      <c r="X2065" s="181"/>
      <c r="Y2065" s="181"/>
      <c r="Z2065" s="181"/>
      <c r="AA2065" s="181"/>
      <c r="AB2065" s="181"/>
      <c r="AC2065" s="181"/>
    </row>
    <row r="2066" spans="1:29" x14ac:dyDescent="0.15">
      <c r="A2066" s="199">
        <f t="shared" si="32"/>
        <v>2063</v>
      </c>
      <c r="U2066" s="181"/>
      <c r="W2066" s="181"/>
      <c r="X2066" s="181"/>
      <c r="Y2066" s="181"/>
      <c r="Z2066" s="181"/>
      <c r="AA2066" s="181"/>
      <c r="AB2066" s="181"/>
      <c r="AC2066" s="181"/>
    </row>
    <row r="2067" spans="1:29" x14ac:dyDescent="0.15">
      <c r="A2067" s="199">
        <f t="shared" si="32"/>
        <v>2064</v>
      </c>
      <c r="U2067" s="181"/>
      <c r="W2067" s="181"/>
      <c r="X2067" s="181"/>
      <c r="Y2067" s="181"/>
      <c r="Z2067" s="181"/>
      <c r="AA2067" s="181"/>
      <c r="AB2067" s="181"/>
      <c r="AC2067" s="181"/>
    </row>
    <row r="2068" spans="1:29" x14ac:dyDescent="0.15">
      <c r="A2068" s="199">
        <f t="shared" si="32"/>
        <v>2065</v>
      </c>
      <c r="U2068" s="181"/>
      <c r="W2068" s="181"/>
      <c r="X2068" s="181"/>
      <c r="Y2068" s="181"/>
      <c r="Z2068" s="181"/>
      <c r="AA2068" s="181"/>
      <c r="AB2068" s="181"/>
      <c r="AC2068" s="181"/>
    </row>
    <row r="2069" spans="1:29" x14ac:dyDescent="0.15">
      <c r="A2069" s="199">
        <f t="shared" si="32"/>
        <v>2066</v>
      </c>
      <c r="U2069" s="181"/>
      <c r="W2069" s="181"/>
      <c r="X2069" s="181"/>
      <c r="Y2069" s="181"/>
      <c r="Z2069" s="181"/>
      <c r="AA2069" s="181"/>
      <c r="AB2069" s="181"/>
      <c r="AC2069" s="181"/>
    </row>
    <row r="2070" spans="1:29" x14ac:dyDescent="0.15">
      <c r="A2070" s="199">
        <f t="shared" si="32"/>
        <v>2067</v>
      </c>
      <c r="U2070" s="181"/>
      <c r="W2070" s="181"/>
      <c r="X2070" s="181"/>
      <c r="Y2070" s="181"/>
      <c r="Z2070" s="181"/>
      <c r="AA2070" s="181"/>
      <c r="AB2070" s="181"/>
      <c r="AC2070" s="181"/>
    </row>
    <row r="2071" spans="1:29" x14ac:dyDescent="0.15">
      <c r="A2071" s="199">
        <f t="shared" si="32"/>
        <v>2068</v>
      </c>
      <c r="U2071" s="181"/>
      <c r="W2071" s="181"/>
      <c r="X2071" s="181"/>
      <c r="Y2071" s="181"/>
      <c r="Z2071" s="181"/>
      <c r="AA2071" s="181"/>
      <c r="AB2071" s="181"/>
      <c r="AC2071" s="181"/>
    </row>
    <row r="2072" spans="1:29" x14ac:dyDescent="0.15">
      <c r="A2072" s="199">
        <f t="shared" si="32"/>
        <v>2069</v>
      </c>
      <c r="U2072" s="181"/>
      <c r="W2072" s="181"/>
      <c r="X2072" s="181"/>
      <c r="Y2072" s="181"/>
      <c r="Z2072" s="181"/>
      <c r="AA2072" s="181"/>
      <c r="AB2072" s="181"/>
      <c r="AC2072" s="181"/>
    </row>
    <row r="2073" spans="1:29" x14ac:dyDescent="0.15">
      <c r="A2073" s="199">
        <f t="shared" si="32"/>
        <v>2070</v>
      </c>
      <c r="U2073" s="181"/>
      <c r="W2073" s="181"/>
      <c r="X2073" s="181"/>
      <c r="Y2073" s="181"/>
      <c r="Z2073" s="181"/>
      <c r="AA2073" s="181"/>
      <c r="AB2073" s="181"/>
      <c r="AC2073" s="181"/>
    </row>
    <row r="2074" spans="1:29" x14ac:dyDescent="0.15">
      <c r="A2074" s="199">
        <f t="shared" si="32"/>
        <v>2071</v>
      </c>
      <c r="U2074" s="181"/>
      <c r="W2074" s="181"/>
      <c r="X2074" s="181"/>
      <c r="Y2074" s="181"/>
      <c r="Z2074" s="181"/>
      <c r="AA2074" s="181"/>
      <c r="AB2074" s="181"/>
      <c r="AC2074" s="181"/>
    </row>
    <row r="2075" spans="1:29" x14ac:dyDescent="0.15">
      <c r="A2075" s="199">
        <f t="shared" si="32"/>
        <v>2072</v>
      </c>
      <c r="U2075" s="181"/>
      <c r="W2075" s="181"/>
      <c r="X2075" s="181"/>
      <c r="Y2075" s="181"/>
      <c r="Z2075" s="181"/>
      <c r="AA2075" s="181"/>
      <c r="AB2075" s="181"/>
      <c r="AC2075" s="181"/>
    </row>
    <row r="2076" spans="1:29" x14ac:dyDescent="0.15">
      <c r="A2076" s="199">
        <f t="shared" si="32"/>
        <v>2073</v>
      </c>
      <c r="U2076" s="181"/>
      <c r="W2076" s="181"/>
      <c r="X2076" s="181"/>
      <c r="Y2076" s="181"/>
      <c r="Z2076" s="181"/>
      <c r="AA2076" s="181"/>
      <c r="AB2076" s="181"/>
      <c r="AC2076" s="181"/>
    </row>
    <row r="2077" spans="1:29" x14ac:dyDescent="0.15">
      <c r="A2077" s="199">
        <f t="shared" si="32"/>
        <v>2074</v>
      </c>
      <c r="U2077" s="181"/>
      <c r="W2077" s="181"/>
      <c r="X2077" s="181"/>
      <c r="Y2077" s="181"/>
      <c r="Z2077" s="181"/>
      <c r="AA2077" s="181"/>
      <c r="AB2077" s="181"/>
      <c r="AC2077" s="181"/>
    </row>
    <row r="2078" spans="1:29" x14ac:dyDescent="0.15">
      <c r="A2078" s="199">
        <f t="shared" si="32"/>
        <v>2075</v>
      </c>
      <c r="U2078" s="181"/>
      <c r="W2078" s="181"/>
      <c r="X2078" s="181"/>
      <c r="Y2078" s="181"/>
      <c r="Z2078" s="181"/>
      <c r="AA2078" s="181"/>
      <c r="AB2078" s="181"/>
      <c r="AC2078" s="181"/>
    </row>
    <row r="2079" spans="1:29" x14ac:dyDescent="0.15">
      <c r="A2079" s="199">
        <f t="shared" si="32"/>
        <v>2076</v>
      </c>
      <c r="U2079" s="181"/>
      <c r="W2079" s="181"/>
      <c r="X2079" s="181"/>
      <c r="Y2079" s="181"/>
      <c r="Z2079" s="181"/>
      <c r="AA2079" s="181"/>
      <c r="AB2079" s="181"/>
      <c r="AC2079" s="181"/>
    </row>
    <row r="2080" spans="1:29" x14ac:dyDescent="0.15">
      <c r="A2080" s="199">
        <f t="shared" si="32"/>
        <v>2077</v>
      </c>
      <c r="U2080" s="181"/>
      <c r="W2080" s="181"/>
      <c r="X2080" s="181"/>
      <c r="Y2080" s="181"/>
      <c r="Z2080" s="181"/>
      <c r="AA2080" s="181"/>
      <c r="AB2080" s="181"/>
      <c r="AC2080" s="181"/>
    </row>
    <row r="2081" spans="1:29" x14ac:dyDescent="0.15">
      <c r="A2081" s="199">
        <f t="shared" si="32"/>
        <v>2078</v>
      </c>
      <c r="U2081" s="181"/>
      <c r="W2081" s="181"/>
      <c r="X2081" s="181"/>
      <c r="Y2081" s="181"/>
      <c r="Z2081" s="181"/>
      <c r="AA2081" s="181"/>
      <c r="AB2081" s="181"/>
      <c r="AC2081" s="181"/>
    </row>
    <row r="2082" spans="1:29" x14ac:dyDescent="0.15">
      <c r="A2082" s="199">
        <f t="shared" si="32"/>
        <v>2079</v>
      </c>
      <c r="U2082" s="181"/>
      <c r="W2082" s="181"/>
      <c r="X2082" s="181"/>
      <c r="Y2082" s="181"/>
      <c r="Z2082" s="181"/>
      <c r="AA2082" s="181"/>
      <c r="AB2082" s="181"/>
      <c r="AC2082" s="181"/>
    </row>
    <row r="2083" spans="1:29" x14ac:dyDescent="0.15">
      <c r="A2083" s="199">
        <f t="shared" si="32"/>
        <v>2080</v>
      </c>
      <c r="U2083" s="181"/>
      <c r="W2083" s="181"/>
      <c r="X2083" s="181"/>
      <c r="Y2083" s="181"/>
      <c r="Z2083" s="181"/>
      <c r="AA2083" s="181"/>
      <c r="AB2083" s="181"/>
      <c r="AC2083" s="181"/>
    </row>
    <row r="2084" spans="1:29" x14ac:dyDescent="0.15">
      <c r="A2084" s="199">
        <f t="shared" si="32"/>
        <v>2081</v>
      </c>
      <c r="U2084" s="181"/>
      <c r="W2084" s="181"/>
      <c r="X2084" s="181"/>
      <c r="Y2084" s="181"/>
      <c r="Z2084" s="181"/>
      <c r="AA2084" s="181"/>
      <c r="AB2084" s="181"/>
      <c r="AC2084" s="181"/>
    </row>
    <row r="2085" spans="1:29" x14ac:dyDescent="0.15">
      <c r="A2085" s="199">
        <f t="shared" si="32"/>
        <v>2082</v>
      </c>
      <c r="U2085" s="181"/>
      <c r="W2085" s="181"/>
      <c r="X2085" s="181"/>
      <c r="Y2085" s="181"/>
      <c r="Z2085" s="181"/>
      <c r="AA2085" s="181"/>
      <c r="AB2085" s="181"/>
      <c r="AC2085" s="181"/>
    </row>
    <row r="2086" spans="1:29" x14ac:dyDescent="0.15">
      <c r="A2086" s="199">
        <f t="shared" si="32"/>
        <v>2083</v>
      </c>
      <c r="U2086" s="181"/>
      <c r="W2086" s="181"/>
      <c r="X2086" s="181"/>
      <c r="Y2086" s="181"/>
      <c r="Z2086" s="181"/>
      <c r="AA2086" s="181"/>
      <c r="AB2086" s="181"/>
      <c r="AC2086" s="181"/>
    </row>
    <row r="2087" spans="1:29" x14ac:dyDescent="0.15">
      <c r="A2087" s="199">
        <f t="shared" si="32"/>
        <v>2084</v>
      </c>
      <c r="U2087" s="181"/>
      <c r="W2087" s="181"/>
      <c r="X2087" s="181"/>
      <c r="Y2087" s="181"/>
      <c r="Z2087" s="181"/>
      <c r="AA2087" s="181"/>
      <c r="AB2087" s="181"/>
      <c r="AC2087" s="181"/>
    </row>
    <row r="2088" spans="1:29" x14ac:dyDescent="0.15">
      <c r="A2088" s="199">
        <f t="shared" si="32"/>
        <v>2085</v>
      </c>
      <c r="U2088" s="181"/>
      <c r="W2088" s="181"/>
      <c r="X2088" s="181"/>
      <c r="Y2088" s="181"/>
      <c r="Z2088" s="181"/>
      <c r="AA2088" s="181"/>
      <c r="AB2088" s="181"/>
      <c r="AC2088" s="181"/>
    </row>
    <row r="2089" spans="1:29" x14ac:dyDescent="0.15">
      <c r="A2089" s="199">
        <f t="shared" si="32"/>
        <v>2086</v>
      </c>
      <c r="U2089" s="181"/>
      <c r="W2089" s="181"/>
      <c r="X2089" s="181"/>
      <c r="Y2089" s="181"/>
      <c r="Z2089" s="181"/>
      <c r="AA2089" s="181"/>
      <c r="AB2089" s="181"/>
      <c r="AC2089" s="181"/>
    </row>
    <row r="2090" spans="1:29" x14ac:dyDescent="0.15">
      <c r="A2090" s="199">
        <f t="shared" si="32"/>
        <v>2087</v>
      </c>
      <c r="U2090" s="181"/>
      <c r="W2090" s="181"/>
      <c r="X2090" s="181"/>
      <c r="Y2090" s="181"/>
      <c r="Z2090" s="181"/>
      <c r="AA2090" s="181"/>
      <c r="AB2090" s="181"/>
      <c r="AC2090" s="181"/>
    </row>
    <row r="2091" spans="1:29" x14ac:dyDescent="0.15">
      <c r="A2091" s="199">
        <f t="shared" si="32"/>
        <v>2088</v>
      </c>
      <c r="U2091" s="181"/>
      <c r="W2091" s="181"/>
      <c r="X2091" s="181"/>
      <c r="Y2091" s="181"/>
      <c r="Z2091" s="181"/>
      <c r="AA2091" s="181"/>
      <c r="AB2091" s="181"/>
      <c r="AC2091" s="181"/>
    </row>
    <row r="2092" spans="1:29" x14ac:dyDescent="0.15">
      <c r="A2092" s="199">
        <f t="shared" si="32"/>
        <v>2089</v>
      </c>
      <c r="U2092" s="181"/>
      <c r="W2092" s="181"/>
      <c r="X2092" s="181"/>
      <c r="Y2092" s="181"/>
      <c r="Z2092" s="181"/>
      <c r="AA2092" s="181"/>
      <c r="AB2092" s="181"/>
      <c r="AC2092" s="181"/>
    </row>
    <row r="2093" spans="1:29" x14ac:dyDescent="0.15">
      <c r="A2093" s="199">
        <f t="shared" si="32"/>
        <v>2090</v>
      </c>
      <c r="U2093" s="181"/>
      <c r="W2093" s="181"/>
      <c r="X2093" s="181"/>
      <c r="Y2093" s="181"/>
      <c r="Z2093" s="181"/>
      <c r="AA2093" s="181"/>
      <c r="AB2093" s="181"/>
      <c r="AC2093" s="181"/>
    </row>
    <row r="2094" spans="1:29" x14ac:dyDescent="0.15">
      <c r="A2094" s="199">
        <f t="shared" si="32"/>
        <v>2091</v>
      </c>
      <c r="U2094" s="181"/>
      <c r="W2094" s="181"/>
      <c r="X2094" s="181"/>
      <c r="Y2094" s="181"/>
      <c r="Z2094" s="181"/>
      <c r="AA2094" s="181"/>
      <c r="AB2094" s="181"/>
      <c r="AC2094" s="181"/>
    </row>
    <row r="2095" spans="1:29" x14ac:dyDescent="0.15">
      <c r="A2095" s="199">
        <f t="shared" si="32"/>
        <v>2092</v>
      </c>
      <c r="U2095" s="181"/>
      <c r="W2095" s="181"/>
      <c r="X2095" s="181"/>
      <c r="Y2095" s="181"/>
      <c r="Z2095" s="181"/>
      <c r="AA2095" s="181"/>
      <c r="AB2095" s="181"/>
      <c r="AC2095" s="181"/>
    </row>
    <row r="2096" spans="1:29" x14ac:dyDescent="0.15">
      <c r="A2096" s="199">
        <f t="shared" si="32"/>
        <v>2093</v>
      </c>
      <c r="U2096" s="181"/>
      <c r="W2096" s="181"/>
      <c r="X2096" s="181"/>
      <c r="Y2096" s="181"/>
      <c r="Z2096" s="181"/>
      <c r="AA2096" s="181"/>
      <c r="AB2096" s="181"/>
      <c r="AC2096" s="181"/>
    </row>
    <row r="2097" spans="1:29" x14ac:dyDescent="0.15">
      <c r="A2097" s="199">
        <f t="shared" si="32"/>
        <v>2094</v>
      </c>
      <c r="U2097" s="181"/>
      <c r="W2097" s="181"/>
      <c r="X2097" s="181"/>
      <c r="Y2097" s="181"/>
      <c r="Z2097" s="181"/>
      <c r="AA2097" s="181"/>
      <c r="AB2097" s="181"/>
      <c r="AC2097" s="181"/>
    </row>
    <row r="2098" spans="1:29" x14ac:dyDescent="0.15">
      <c r="A2098" s="199">
        <f t="shared" si="32"/>
        <v>2095</v>
      </c>
      <c r="U2098" s="181"/>
      <c r="W2098" s="181"/>
      <c r="X2098" s="181"/>
      <c r="Y2098" s="181"/>
      <c r="Z2098" s="181"/>
      <c r="AA2098" s="181"/>
      <c r="AB2098" s="181"/>
      <c r="AC2098" s="181"/>
    </row>
    <row r="2099" spans="1:29" x14ac:dyDescent="0.15">
      <c r="A2099" s="199">
        <f t="shared" si="32"/>
        <v>2096</v>
      </c>
      <c r="U2099" s="181"/>
      <c r="W2099" s="181"/>
      <c r="X2099" s="181"/>
      <c r="Y2099" s="181"/>
      <c r="Z2099" s="181"/>
      <c r="AA2099" s="181"/>
      <c r="AB2099" s="181"/>
      <c r="AC2099" s="181"/>
    </row>
    <row r="2100" spans="1:29" x14ac:dyDescent="0.15">
      <c r="A2100" s="199">
        <f t="shared" si="32"/>
        <v>2097</v>
      </c>
      <c r="U2100" s="181"/>
      <c r="W2100" s="181"/>
      <c r="X2100" s="181"/>
      <c r="Y2100" s="181"/>
      <c r="Z2100" s="181"/>
      <c r="AA2100" s="181"/>
      <c r="AB2100" s="181"/>
      <c r="AC2100" s="181"/>
    </row>
    <row r="2101" spans="1:29" x14ac:dyDescent="0.15">
      <c r="A2101" s="199">
        <f t="shared" si="32"/>
        <v>2098</v>
      </c>
      <c r="U2101" s="181"/>
      <c r="W2101" s="181"/>
      <c r="X2101" s="181"/>
      <c r="Y2101" s="181"/>
      <c r="Z2101" s="181"/>
      <c r="AA2101" s="181"/>
      <c r="AB2101" s="181"/>
      <c r="AC2101" s="181"/>
    </row>
    <row r="2102" spans="1:29" x14ac:dyDescent="0.15">
      <c r="A2102" s="199">
        <f t="shared" si="32"/>
        <v>2099</v>
      </c>
      <c r="U2102" s="181"/>
      <c r="W2102" s="181"/>
      <c r="X2102" s="181"/>
      <c r="Y2102" s="181"/>
      <c r="Z2102" s="181"/>
      <c r="AA2102" s="181"/>
      <c r="AB2102" s="181"/>
      <c r="AC2102" s="181"/>
    </row>
    <row r="2103" spans="1:29" x14ac:dyDescent="0.15">
      <c r="A2103" s="199">
        <f t="shared" si="32"/>
        <v>2100</v>
      </c>
      <c r="U2103" s="181"/>
      <c r="W2103" s="181"/>
      <c r="X2103" s="181"/>
      <c r="Y2103" s="181"/>
      <c r="Z2103" s="181"/>
      <c r="AA2103" s="181"/>
      <c r="AB2103" s="181"/>
      <c r="AC2103" s="181"/>
    </row>
    <row r="2104" spans="1:29" x14ac:dyDescent="0.15">
      <c r="A2104" s="199">
        <f t="shared" si="32"/>
        <v>2101</v>
      </c>
      <c r="U2104" s="181"/>
      <c r="W2104" s="181"/>
      <c r="X2104" s="181"/>
      <c r="Y2104" s="181"/>
      <c r="Z2104" s="181"/>
      <c r="AA2104" s="181"/>
      <c r="AB2104" s="181"/>
      <c r="AC2104" s="181"/>
    </row>
    <row r="2105" spans="1:29" x14ac:dyDescent="0.15">
      <c r="A2105" s="199">
        <f t="shared" si="32"/>
        <v>2102</v>
      </c>
      <c r="U2105" s="181"/>
      <c r="W2105" s="181"/>
      <c r="X2105" s="181"/>
      <c r="Y2105" s="181"/>
      <c r="Z2105" s="181"/>
      <c r="AA2105" s="181"/>
      <c r="AB2105" s="181"/>
      <c r="AC2105" s="181"/>
    </row>
    <row r="2106" spans="1:29" x14ac:dyDescent="0.15">
      <c r="A2106" s="199">
        <f t="shared" si="32"/>
        <v>2103</v>
      </c>
      <c r="U2106" s="181"/>
      <c r="W2106" s="181"/>
      <c r="X2106" s="181"/>
      <c r="Y2106" s="181"/>
      <c r="Z2106" s="181"/>
      <c r="AA2106" s="181"/>
      <c r="AB2106" s="181"/>
      <c r="AC2106" s="181"/>
    </row>
    <row r="2107" spans="1:29" x14ac:dyDescent="0.15">
      <c r="A2107" s="199">
        <f t="shared" si="32"/>
        <v>2104</v>
      </c>
      <c r="U2107" s="181"/>
      <c r="W2107" s="181"/>
      <c r="X2107" s="181"/>
      <c r="Y2107" s="181"/>
      <c r="Z2107" s="181"/>
      <c r="AA2107" s="181"/>
      <c r="AB2107" s="181"/>
      <c r="AC2107" s="181"/>
    </row>
    <row r="2108" spans="1:29" x14ac:dyDescent="0.15">
      <c r="A2108" s="199">
        <f t="shared" si="32"/>
        <v>2105</v>
      </c>
      <c r="U2108" s="181"/>
      <c r="W2108" s="181"/>
      <c r="X2108" s="181"/>
      <c r="Y2108" s="181"/>
      <c r="Z2108" s="181"/>
      <c r="AA2108" s="181"/>
      <c r="AB2108" s="181"/>
      <c r="AC2108" s="181"/>
    </row>
    <row r="2109" spans="1:29" x14ac:dyDescent="0.15">
      <c r="A2109" s="199">
        <f t="shared" si="32"/>
        <v>2106</v>
      </c>
      <c r="U2109" s="181"/>
      <c r="W2109" s="181"/>
      <c r="X2109" s="181"/>
      <c r="Y2109" s="181"/>
      <c r="Z2109" s="181"/>
      <c r="AA2109" s="181"/>
      <c r="AB2109" s="181"/>
      <c r="AC2109" s="181"/>
    </row>
    <row r="2110" spans="1:29" x14ac:dyDescent="0.15">
      <c r="A2110" s="199">
        <f t="shared" si="32"/>
        <v>2107</v>
      </c>
      <c r="U2110" s="181"/>
      <c r="W2110" s="181"/>
      <c r="X2110" s="181"/>
      <c r="Y2110" s="181"/>
      <c r="Z2110" s="181"/>
      <c r="AA2110" s="181"/>
      <c r="AB2110" s="181"/>
      <c r="AC2110" s="181"/>
    </row>
    <row r="2111" spans="1:29" x14ac:dyDescent="0.15">
      <c r="A2111" s="199">
        <f t="shared" si="32"/>
        <v>2108</v>
      </c>
      <c r="U2111" s="181"/>
      <c r="W2111" s="181"/>
      <c r="X2111" s="181"/>
      <c r="Y2111" s="181"/>
      <c r="Z2111" s="181"/>
      <c r="AA2111" s="181"/>
      <c r="AB2111" s="181"/>
      <c r="AC2111" s="181"/>
    </row>
    <row r="2112" spans="1:29" x14ac:dyDescent="0.15">
      <c r="A2112" s="199">
        <f t="shared" si="32"/>
        <v>2109</v>
      </c>
      <c r="U2112" s="181"/>
      <c r="W2112" s="181"/>
      <c r="X2112" s="181"/>
      <c r="Y2112" s="181"/>
      <c r="Z2112" s="181"/>
      <c r="AA2112" s="181"/>
      <c r="AB2112" s="181"/>
      <c r="AC2112" s="181"/>
    </row>
    <row r="2113" spans="1:29" x14ac:dyDescent="0.15">
      <c r="A2113" s="199">
        <f t="shared" si="32"/>
        <v>2110</v>
      </c>
      <c r="U2113" s="181"/>
      <c r="W2113" s="181"/>
      <c r="X2113" s="181"/>
      <c r="Y2113" s="181"/>
      <c r="Z2113" s="181"/>
      <c r="AA2113" s="181"/>
      <c r="AB2113" s="181"/>
      <c r="AC2113" s="181"/>
    </row>
    <row r="2114" spans="1:29" x14ac:dyDescent="0.15">
      <c r="A2114" s="199">
        <f t="shared" si="32"/>
        <v>2111</v>
      </c>
      <c r="U2114" s="181"/>
      <c r="W2114" s="181"/>
      <c r="X2114" s="181"/>
      <c r="Y2114" s="181"/>
      <c r="Z2114" s="181"/>
      <c r="AA2114" s="181"/>
      <c r="AB2114" s="181"/>
      <c r="AC2114" s="181"/>
    </row>
    <row r="2115" spans="1:29" x14ac:dyDescent="0.15">
      <c r="A2115" s="199">
        <f t="shared" si="32"/>
        <v>2112</v>
      </c>
      <c r="U2115" s="181"/>
      <c r="W2115" s="181"/>
      <c r="X2115" s="181"/>
      <c r="Y2115" s="181"/>
      <c r="Z2115" s="181"/>
      <c r="AA2115" s="181"/>
      <c r="AB2115" s="181"/>
      <c r="AC2115" s="181"/>
    </row>
    <row r="2116" spans="1:29" x14ac:dyDescent="0.15">
      <c r="A2116" s="199">
        <f t="shared" si="32"/>
        <v>2113</v>
      </c>
      <c r="U2116" s="181"/>
      <c r="W2116" s="181"/>
      <c r="X2116" s="181"/>
      <c r="Y2116" s="181"/>
      <c r="Z2116" s="181"/>
      <c r="AA2116" s="181"/>
      <c r="AB2116" s="181"/>
      <c r="AC2116" s="181"/>
    </row>
    <row r="2117" spans="1:29" x14ac:dyDescent="0.15">
      <c r="A2117" s="199">
        <f t="shared" si="32"/>
        <v>2114</v>
      </c>
      <c r="U2117" s="181"/>
      <c r="W2117" s="181"/>
      <c r="X2117" s="181"/>
      <c r="Y2117" s="181"/>
      <c r="Z2117" s="181"/>
      <c r="AA2117" s="181"/>
      <c r="AB2117" s="181"/>
      <c r="AC2117" s="181"/>
    </row>
    <row r="2118" spans="1:29" x14ac:dyDescent="0.15">
      <c r="A2118" s="199">
        <f t="shared" ref="A2118:A2181" si="33">A2117+1</f>
        <v>2115</v>
      </c>
      <c r="U2118" s="181"/>
      <c r="W2118" s="181"/>
      <c r="X2118" s="181"/>
      <c r="Y2118" s="181"/>
      <c r="Z2118" s="181"/>
      <c r="AA2118" s="181"/>
      <c r="AB2118" s="181"/>
      <c r="AC2118" s="181"/>
    </row>
    <row r="2119" spans="1:29" x14ac:dyDescent="0.15">
      <c r="A2119" s="199">
        <f t="shared" si="33"/>
        <v>2116</v>
      </c>
      <c r="U2119" s="181"/>
      <c r="W2119" s="181"/>
      <c r="X2119" s="181"/>
      <c r="Y2119" s="181"/>
      <c r="Z2119" s="181"/>
      <c r="AA2119" s="181"/>
      <c r="AB2119" s="181"/>
      <c r="AC2119" s="181"/>
    </row>
    <row r="2120" spans="1:29" x14ac:dyDescent="0.15">
      <c r="A2120" s="199">
        <f t="shared" si="33"/>
        <v>2117</v>
      </c>
      <c r="U2120" s="181"/>
      <c r="W2120" s="181"/>
      <c r="X2120" s="181"/>
      <c r="Y2120" s="181"/>
      <c r="Z2120" s="181"/>
      <c r="AA2120" s="181"/>
      <c r="AB2120" s="181"/>
      <c r="AC2120" s="181"/>
    </row>
    <row r="2121" spans="1:29" x14ac:dyDescent="0.15">
      <c r="A2121" s="199">
        <f t="shared" si="33"/>
        <v>2118</v>
      </c>
      <c r="U2121" s="181"/>
      <c r="W2121" s="181"/>
      <c r="X2121" s="181"/>
      <c r="Y2121" s="181"/>
      <c r="Z2121" s="181"/>
      <c r="AA2121" s="181"/>
      <c r="AB2121" s="181"/>
      <c r="AC2121" s="181"/>
    </row>
    <row r="2122" spans="1:29" x14ac:dyDescent="0.15">
      <c r="A2122" s="199">
        <f t="shared" si="33"/>
        <v>2119</v>
      </c>
      <c r="U2122" s="181"/>
      <c r="W2122" s="181"/>
      <c r="X2122" s="181"/>
      <c r="Y2122" s="181"/>
      <c r="Z2122" s="181"/>
      <c r="AA2122" s="181"/>
      <c r="AB2122" s="181"/>
      <c r="AC2122" s="181"/>
    </row>
    <row r="2123" spans="1:29" x14ac:dyDescent="0.15">
      <c r="A2123" s="199">
        <f t="shared" si="33"/>
        <v>2120</v>
      </c>
      <c r="U2123" s="181"/>
      <c r="W2123" s="181"/>
      <c r="X2123" s="181"/>
      <c r="Y2123" s="181"/>
      <c r="Z2123" s="181"/>
      <c r="AA2123" s="181"/>
      <c r="AB2123" s="181"/>
      <c r="AC2123" s="181"/>
    </row>
    <row r="2124" spans="1:29" x14ac:dyDescent="0.15">
      <c r="A2124" s="199">
        <f t="shared" si="33"/>
        <v>2121</v>
      </c>
      <c r="U2124" s="181"/>
      <c r="W2124" s="181"/>
      <c r="X2124" s="181"/>
      <c r="Y2124" s="181"/>
      <c r="Z2124" s="181"/>
      <c r="AA2124" s="181"/>
      <c r="AB2124" s="181"/>
      <c r="AC2124" s="181"/>
    </row>
    <row r="2125" spans="1:29" x14ac:dyDescent="0.15">
      <c r="A2125" s="199">
        <f t="shared" si="33"/>
        <v>2122</v>
      </c>
      <c r="U2125" s="181"/>
      <c r="W2125" s="181"/>
      <c r="X2125" s="181"/>
      <c r="Y2125" s="181"/>
      <c r="Z2125" s="181"/>
      <c r="AA2125" s="181"/>
      <c r="AB2125" s="181"/>
      <c r="AC2125" s="181"/>
    </row>
    <row r="2126" spans="1:29" x14ac:dyDescent="0.15">
      <c r="A2126" s="199">
        <f t="shared" si="33"/>
        <v>2123</v>
      </c>
      <c r="U2126" s="181"/>
      <c r="W2126" s="181"/>
      <c r="X2126" s="181"/>
      <c r="Y2126" s="181"/>
      <c r="Z2126" s="181"/>
      <c r="AA2126" s="181"/>
      <c r="AB2126" s="181"/>
      <c r="AC2126" s="181"/>
    </row>
    <row r="2127" spans="1:29" x14ac:dyDescent="0.15">
      <c r="A2127" s="199">
        <f t="shared" si="33"/>
        <v>2124</v>
      </c>
      <c r="U2127" s="181"/>
      <c r="W2127" s="181"/>
      <c r="X2127" s="181"/>
      <c r="Y2127" s="181"/>
      <c r="Z2127" s="181"/>
      <c r="AA2127" s="181"/>
      <c r="AB2127" s="181"/>
      <c r="AC2127" s="181"/>
    </row>
    <row r="2128" spans="1:29" x14ac:dyDescent="0.15">
      <c r="A2128" s="199">
        <f t="shared" si="33"/>
        <v>2125</v>
      </c>
      <c r="U2128" s="181"/>
      <c r="W2128" s="181"/>
      <c r="X2128" s="181"/>
      <c r="Y2128" s="181"/>
      <c r="Z2128" s="181"/>
      <c r="AA2128" s="181"/>
      <c r="AB2128" s="181"/>
      <c r="AC2128" s="181"/>
    </row>
    <row r="2129" spans="1:29" x14ac:dyDescent="0.15">
      <c r="A2129" s="199">
        <f t="shared" si="33"/>
        <v>2126</v>
      </c>
      <c r="U2129" s="181"/>
      <c r="W2129" s="181"/>
      <c r="X2129" s="181"/>
      <c r="Y2129" s="181"/>
      <c r="Z2129" s="181"/>
      <c r="AA2129" s="181"/>
      <c r="AB2129" s="181"/>
      <c r="AC2129" s="181"/>
    </row>
    <row r="2130" spans="1:29" x14ac:dyDescent="0.15">
      <c r="A2130" s="199">
        <f t="shared" si="33"/>
        <v>2127</v>
      </c>
      <c r="U2130" s="181"/>
      <c r="V2130" s="178"/>
      <c r="W2130" s="181"/>
      <c r="X2130" s="181"/>
      <c r="Y2130" s="181"/>
      <c r="Z2130" s="181"/>
      <c r="AA2130" s="181"/>
      <c r="AB2130" s="181"/>
      <c r="AC2130" s="181"/>
    </row>
    <row r="2131" spans="1:29" x14ac:dyDescent="0.15">
      <c r="A2131" s="199">
        <f t="shared" si="33"/>
        <v>2128</v>
      </c>
      <c r="U2131" s="181"/>
      <c r="V2131" s="178"/>
      <c r="W2131" s="181"/>
      <c r="X2131" s="181"/>
      <c r="Y2131" s="181"/>
      <c r="Z2131" s="181"/>
      <c r="AA2131" s="181"/>
      <c r="AB2131" s="181"/>
      <c r="AC2131" s="181"/>
    </row>
    <row r="2132" spans="1:29" x14ac:dyDescent="0.15">
      <c r="A2132" s="199">
        <f t="shared" si="33"/>
        <v>2129</v>
      </c>
      <c r="U2132" s="181"/>
      <c r="V2132" s="178"/>
      <c r="W2132" s="181"/>
      <c r="X2132" s="181"/>
      <c r="Y2132" s="181"/>
      <c r="Z2132" s="181"/>
      <c r="AA2132" s="181"/>
      <c r="AB2132" s="181"/>
      <c r="AC2132" s="181"/>
    </row>
    <row r="2133" spans="1:29" x14ac:dyDescent="0.15">
      <c r="A2133" s="199">
        <f t="shared" si="33"/>
        <v>2130</v>
      </c>
      <c r="U2133" s="181"/>
      <c r="V2133" s="178"/>
      <c r="W2133" s="181"/>
      <c r="X2133" s="181"/>
      <c r="Y2133" s="181"/>
      <c r="Z2133" s="181"/>
      <c r="AA2133" s="181"/>
      <c r="AB2133" s="181"/>
      <c r="AC2133" s="181"/>
    </row>
    <row r="2134" spans="1:29" x14ac:dyDescent="0.15">
      <c r="A2134" s="199">
        <f t="shared" si="33"/>
        <v>2131</v>
      </c>
      <c r="U2134" s="181"/>
      <c r="V2134" s="178"/>
      <c r="W2134" s="181"/>
      <c r="X2134" s="181"/>
      <c r="Y2134" s="181"/>
      <c r="Z2134" s="181"/>
      <c r="AA2134" s="181"/>
      <c r="AB2134" s="181"/>
      <c r="AC2134" s="181"/>
    </row>
    <row r="2135" spans="1:29" x14ac:dyDescent="0.15">
      <c r="A2135" s="199">
        <f t="shared" si="33"/>
        <v>2132</v>
      </c>
      <c r="U2135" s="181"/>
      <c r="V2135" s="178"/>
      <c r="W2135" s="181"/>
      <c r="X2135" s="181"/>
      <c r="Y2135" s="181"/>
      <c r="Z2135" s="181"/>
      <c r="AA2135" s="181"/>
      <c r="AB2135" s="181"/>
      <c r="AC2135" s="181"/>
    </row>
    <row r="2136" spans="1:29" x14ac:dyDescent="0.15">
      <c r="A2136" s="199">
        <f t="shared" si="33"/>
        <v>2133</v>
      </c>
      <c r="U2136" s="181"/>
      <c r="V2136" s="178"/>
      <c r="W2136" s="181"/>
      <c r="X2136" s="181"/>
      <c r="Y2136" s="181"/>
      <c r="Z2136" s="181"/>
      <c r="AA2136" s="181"/>
      <c r="AB2136" s="181"/>
      <c r="AC2136" s="181"/>
    </row>
    <row r="2137" spans="1:29" x14ac:dyDescent="0.15">
      <c r="A2137" s="199">
        <f t="shared" si="33"/>
        <v>2134</v>
      </c>
      <c r="U2137" s="181"/>
      <c r="V2137" s="178"/>
      <c r="W2137" s="181"/>
      <c r="X2137" s="181"/>
      <c r="Y2137" s="181"/>
      <c r="Z2137" s="181"/>
      <c r="AA2137" s="181"/>
      <c r="AB2137" s="181"/>
      <c r="AC2137" s="181"/>
    </row>
    <row r="2138" spans="1:29" x14ac:dyDescent="0.15">
      <c r="A2138" s="199">
        <f t="shared" si="33"/>
        <v>2135</v>
      </c>
      <c r="U2138" s="181"/>
      <c r="V2138" s="178"/>
      <c r="W2138" s="181"/>
      <c r="X2138" s="181"/>
      <c r="Y2138" s="181"/>
      <c r="Z2138" s="181"/>
      <c r="AA2138" s="181"/>
      <c r="AB2138" s="181"/>
      <c r="AC2138" s="181"/>
    </row>
    <row r="2139" spans="1:29" x14ac:dyDescent="0.15">
      <c r="A2139" s="199">
        <f t="shared" si="33"/>
        <v>2136</v>
      </c>
      <c r="U2139" s="181"/>
      <c r="V2139" s="178"/>
      <c r="W2139" s="181"/>
      <c r="X2139" s="181"/>
      <c r="Y2139" s="181"/>
      <c r="Z2139" s="181"/>
      <c r="AA2139" s="181"/>
      <c r="AB2139" s="181"/>
      <c r="AC2139" s="181"/>
    </row>
    <row r="2140" spans="1:29" x14ac:dyDescent="0.15">
      <c r="A2140" s="199">
        <f t="shared" si="33"/>
        <v>2137</v>
      </c>
      <c r="U2140" s="181"/>
      <c r="V2140" s="178"/>
      <c r="W2140" s="181"/>
      <c r="X2140" s="181"/>
      <c r="Y2140" s="181"/>
      <c r="Z2140" s="181"/>
      <c r="AA2140" s="181"/>
      <c r="AB2140" s="181"/>
      <c r="AC2140" s="181"/>
    </row>
    <row r="2141" spans="1:29" x14ac:dyDescent="0.15">
      <c r="A2141" s="199">
        <f t="shared" si="33"/>
        <v>2138</v>
      </c>
      <c r="U2141" s="181"/>
      <c r="V2141" s="178"/>
      <c r="W2141" s="181"/>
      <c r="X2141" s="181"/>
      <c r="Y2141" s="181"/>
      <c r="Z2141" s="181"/>
      <c r="AA2141" s="181"/>
      <c r="AB2141" s="181"/>
      <c r="AC2141" s="181"/>
    </row>
    <row r="2142" spans="1:29" x14ac:dyDescent="0.15">
      <c r="A2142" s="199">
        <f t="shared" si="33"/>
        <v>2139</v>
      </c>
      <c r="U2142" s="181"/>
      <c r="V2142" s="178"/>
      <c r="W2142" s="181"/>
      <c r="X2142" s="181"/>
      <c r="Y2142" s="181"/>
      <c r="Z2142" s="181"/>
      <c r="AA2142" s="181"/>
      <c r="AB2142" s="181"/>
      <c r="AC2142" s="181"/>
    </row>
    <row r="2143" spans="1:29" x14ac:dyDescent="0.15">
      <c r="A2143" s="199">
        <f t="shared" si="33"/>
        <v>2140</v>
      </c>
      <c r="U2143" s="181"/>
      <c r="V2143" s="178"/>
      <c r="W2143" s="181"/>
      <c r="X2143" s="181"/>
      <c r="Y2143" s="181"/>
      <c r="Z2143" s="181"/>
      <c r="AA2143" s="181"/>
      <c r="AB2143" s="181"/>
      <c r="AC2143" s="181"/>
    </row>
    <row r="2144" spans="1:29" x14ac:dyDescent="0.15">
      <c r="A2144" s="199">
        <f t="shared" si="33"/>
        <v>2141</v>
      </c>
      <c r="U2144" s="181"/>
      <c r="V2144" s="178"/>
      <c r="W2144" s="181"/>
      <c r="X2144" s="181"/>
      <c r="Y2144" s="181"/>
      <c r="Z2144" s="181"/>
      <c r="AA2144" s="181"/>
      <c r="AB2144" s="181"/>
      <c r="AC2144" s="181"/>
    </row>
    <row r="2145" spans="1:29" x14ac:dyDescent="0.15">
      <c r="A2145" s="199">
        <f t="shared" si="33"/>
        <v>2142</v>
      </c>
      <c r="U2145" s="181"/>
      <c r="V2145" s="178"/>
      <c r="W2145" s="181"/>
      <c r="X2145" s="181"/>
      <c r="Y2145" s="181"/>
      <c r="Z2145" s="181"/>
      <c r="AA2145" s="181"/>
      <c r="AB2145" s="181"/>
      <c r="AC2145" s="181"/>
    </row>
    <row r="2146" spans="1:29" x14ac:dyDescent="0.15">
      <c r="A2146" s="199">
        <f t="shared" si="33"/>
        <v>2143</v>
      </c>
      <c r="U2146" s="181"/>
      <c r="V2146" s="178"/>
      <c r="W2146" s="181"/>
      <c r="X2146" s="181"/>
      <c r="Y2146" s="181"/>
      <c r="Z2146" s="181"/>
      <c r="AA2146" s="181"/>
      <c r="AB2146" s="181"/>
      <c r="AC2146" s="181"/>
    </row>
    <row r="2147" spans="1:29" x14ac:dyDescent="0.15">
      <c r="A2147" s="199">
        <f t="shared" si="33"/>
        <v>2144</v>
      </c>
      <c r="U2147" s="181"/>
      <c r="V2147" s="178"/>
      <c r="W2147" s="181"/>
      <c r="X2147" s="181"/>
      <c r="Y2147" s="181"/>
      <c r="Z2147" s="181"/>
      <c r="AA2147" s="181"/>
      <c r="AB2147" s="181"/>
      <c r="AC2147" s="181"/>
    </row>
    <row r="2148" spans="1:29" x14ac:dyDescent="0.15">
      <c r="A2148" s="199">
        <f t="shared" si="33"/>
        <v>2145</v>
      </c>
      <c r="U2148" s="181"/>
      <c r="V2148" s="178"/>
      <c r="W2148" s="181"/>
      <c r="X2148" s="181"/>
      <c r="Y2148" s="181"/>
      <c r="Z2148" s="181"/>
      <c r="AA2148" s="181"/>
      <c r="AB2148" s="181"/>
      <c r="AC2148" s="181"/>
    </row>
    <row r="2149" spans="1:29" x14ac:dyDescent="0.15">
      <c r="A2149" s="199">
        <f t="shared" si="33"/>
        <v>2146</v>
      </c>
      <c r="U2149" s="181"/>
      <c r="V2149" s="178"/>
      <c r="W2149" s="181"/>
      <c r="X2149" s="181"/>
      <c r="Y2149" s="181"/>
      <c r="Z2149" s="181"/>
      <c r="AA2149" s="181"/>
      <c r="AB2149" s="181"/>
      <c r="AC2149" s="181"/>
    </row>
    <row r="2150" spans="1:29" x14ac:dyDescent="0.15">
      <c r="A2150" s="199">
        <f t="shared" si="33"/>
        <v>2147</v>
      </c>
      <c r="U2150" s="181"/>
      <c r="V2150" s="178"/>
      <c r="W2150" s="181"/>
      <c r="X2150" s="181"/>
      <c r="Y2150" s="181"/>
      <c r="Z2150" s="181"/>
      <c r="AA2150" s="181"/>
      <c r="AB2150" s="181"/>
      <c r="AC2150" s="181"/>
    </row>
    <row r="2151" spans="1:29" x14ac:dyDescent="0.15">
      <c r="A2151" s="199">
        <f t="shared" si="33"/>
        <v>2148</v>
      </c>
      <c r="U2151" s="181"/>
      <c r="V2151" s="178"/>
      <c r="W2151" s="181"/>
      <c r="X2151" s="181"/>
      <c r="Y2151" s="181"/>
      <c r="Z2151" s="181"/>
      <c r="AA2151" s="181"/>
      <c r="AB2151" s="181"/>
      <c r="AC2151" s="181"/>
    </row>
    <row r="2152" spans="1:29" x14ac:dyDescent="0.15">
      <c r="A2152" s="199">
        <f t="shared" si="33"/>
        <v>2149</v>
      </c>
      <c r="U2152" s="181"/>
      <c r="V2152" s="178"/>
      <c r="W2152" s="181"/>
      <c r="X2152" s="181"/>
      <c r="Y2152" s="181"/>
      <c r="Z2152" s="181"/>
      <c r="AA2152" s="181"/>
      <c r="AB2152" s="181"/>
      <c r="AC2152" s="181"/>
    </row>
    <row r="2153" spans="1:29" x14ac:dyDescent="0.15">
      <c r="A2153" s="199">
        <f t="shared" si="33"/>
        <v>2150</v>
      </c>
      <c r="U2153" s="181"/>
      <c r="V2153" s="178"/>
      <c r="W2153" s="181"/>
      <c r="X2153" s="181"/>
      <c r="Y2153" s="181"/>
      <c r="Z2153" s="181"/>
      <c r="AA2153" s="181"/>
      <c r="AB2153" s="181"/>
      <c r="AC2153" s="181"/>
    </row>
    <row r="2154" spans="1:29" x14ac:dyDescent="0.15">
      <c r="A2154" s="199">
        <f t="shared" si="33"/>
        <v>2151</v>
      </c>
      <c r="U2154" s="181"/>
      <c r="V2154" s="178"/>
      <c r="W2154" s="181"/>
      <c r="X2154" s="181"/>
      <c r="Y2154" s="181"/>
      <c r="Z2154" s="181"/>
      <c r="AA2154" s="181"/>
      <c r="AB2154" s="181"/>
      <c r="AC2154" s="181"/>
    </row>
    <row r="2155" spans="1:29" x14ac:dyDescent="0.15">
      <c r="A2155" s="199">
        <f t="shared" si="33"/>
        <v>2152</v>
      </c>
      <c r="U2155" s="181"/>
      <c r="V2155" s="178"/>
      <c r="W2155" s="181"/>
      <c r="X2155" s="181"/>
      <c r="Y2155" s="181"/>
      <c r="Z2155" s="181"/>
      <c r="AA2155" s="181"/>
      <c r="AB2155" s="181"/>
      <c r="AC2155" s="181"/>
    </row>
    <row r="2156" spans="1:29" x14ac:dyDescent="0.15">
      <c r="A2156" s="199">
        <f t="shared" si="33"/>
        <v>2153</v>
      </c>
      <c r="U2156" s="181"/>
      <c r="V2156" s="178"/>
      <c r="W2156" s="181"/>
      <c r="X2156" s="181"/>
      <c r="Y2156" s="181"/>
      <c r="Z2156" s="181"/>
      <c r="AA2156" s="181"/>
      <c r="AB2156" s="181"/>
      <c r="AC2156" s="181"/>
    </row>
    <row r="2157" spans="1:29" x14ac:dyDescent="0.15">
      <c r="A2157" s="199">
        <f t="shared" si="33"/>
        <v>2154</v>
      </c>
      <c r="U2157" s="181"/>
      <c r="V2157" s="178"/>
      <c r="W2157" s="181"/>
      <c r="X2157" s="181"/>
      <c r="Y2157" s="181"/>
      <c r="Z2157" s="181"/>
      <c r="AA2157" s="181"/>
      <c r="AB2157" s="181"/>
      <c r="AC2157" s="181"/>
    </row>
    <row r="2158" spans="1:29" x14ac:dyDescent="0.15">
      <c r="A2158" s="199">
        <f t="shared" si="33"/>
        <v>2155</v>
      </c>
      <c r="U2158" s="181"/>
      <c r="V2158" s="178"/>
      <c r="W2158" s="181"/>
      <c r="X2158" s="181"/>
      <c r="Y2158" s="181"/>
      <c r="Z2158" s="181"/>
      <c r="AA2158" s="181"/>
      <c r="AB2158" s="181"/>
      <c r="AC2158" s="181"/>
    </row>
    <row r="2159" spans="1:29" x14ac:dyDescent="0.15">
      <c r="A2159" s="199">
        <f t="shared" si="33"/>
        <v>2156</v>
      </c>
      <c r="U2159" s="181"/>
      <c r="V2159" s="178"/>
      <c r="W2159" s="181"/>
      <c r="X2159" s="181"/>
      <c r="Y2159" s="181"/>
      <c r="Z2159" s="181"/>
      <c r="AA2159" s="181"/>
      <c r="AB2159" s="181"/>
      <c r="AC2159" s="181"/>
    </row>
    <row r="2160" spans="1:29" x14ac:dyDescent="0.15">
      <c r="A2160" s="199">
        <f t="shared" si="33"/>
        <v>2157</v>
      </c>
      <c r="U2160" s="181"/>
      <c r="V2160" s="178"/>
      <c r="W2160" s="181"/>
      <c r="X2160" s="181"/>
      <c r="Y2160" s="181"/>
      <c r="Z2160" s="181"/>
      <c r="AA2160" s="181"/>
      <c r="AB2160" s="181"/>
      <c r="AC2160" s="181"/>
    </row>
    <row r="2161" spans="1:29" x14ac:dyDescent="0.15">
      <c r="A2161" s="199">
        <f t="shared" si="33"/>
        <v>2158</v>
      </c>
      <c r="U2161" s="181"/>
      <c r="V2161" s="178"/>
      <c r="W2161" s="181"/>
      <c r="X2161" s="181"/>
      <c r="Y2161" s="181"/>
      <c r="Z2161" s="181"/>
      <c r="AA2161" s="181"/>
      <c r="AB2161" s="181"/>
      <c r="AC2161" s="181"/>
    </row>
    <row r="2162" spans="1:29" x14ac:dyDescent="0.15">
      <c r="A2162" s="199">
        <f t="shared" si="33"/>
        <v>2159</v>
      </c>
      <c r="U2162" s="181"/>
      <c r="V2162" s="178"/>
      <c r="W2162" s="181"/>
      <c r="X2162" s="181"/>
      <c r="Y2162" s="181"/>
      <c r="Z2162" s="181"/>
      <c r="AA2162" s="181"/>
      <c r="AB2162" s="181"/>
      <c r="AC2162" s="181"/>
    </row>
    <row r="2163" spans="1:29" x14ac:dyDescent="0.15">
      <c r="A2163" s="199">
        <f t="shared" si="33"/>
        <v>2160</v>
      </c>
      <c r="U2163" s="181"/>
      <c r="V2163" s="178"/>
      <c r="W2163" s="181"/>
      <c r="X2163" s="181"/>
      <c r="Y2163" s="181"/>
      <c r="Z2163" s="181"/>
      <c r="AA2163" s="181"/>
      <c r="AB2163" s="181"/>
      <c r="AC2163" s="181"/>
    </row>
    <row r="2164" spans="1:29" x14ac:dyDescent="0.15">
      <c r="A2164" s="199">
        <f t="shared" si="33"/>
        <v>2161</v>
      </c>
      <c r="U2164" s="181"/>
      <c r="V2164" s="178"/>
      <c r="W2164" s="181"/>
      <c r="X2164" s="181"/>
      <c r="Y2164" s="181"/>
      <c r="Z2164" s="181"/>
      <c r="AA2164" s="181"/>
      <c r="AB2164" s="181"/>
      <c r="AC2164" s="181"/>
    </row>
    <row r="2165" spans="1:29" x14ac:dyDescent="0.15">
      <c r="A2165" s="199">
        <f t="shared" si="33"/>
        <v>2162</v>
      </c>
      <c r="U2165" s="181"/>
      <c r="V2165" s="178"/>
      <c r="W2165" s="181"/>
      <c r="X2165" s="181"/>
      <c r="Y2165" s="181"/>
      <c r="Z2165" s="181"/>
      <c r="AA2165" s="181"/>
      <c r="AB2165" s="181"/>
      <c r="AC2165" s="181"/>
    </row>
    <row r="2166" spans="1:29" x14ac:dyDescent="0.15">
      <c r="A2166" s="199">
        <f t="shared" si="33"/>
        <v>2163</v>
      </c>
      <c r="U2166" s="181"/>
      <c r="V2166" s="178"/>
      <c r="W2166" s="181"/>
      <c r="X2166" s="181"/>
      <c r="Y2166" s="181"/>
      <c r="Z2166" s="181"/>
      <c r="AA2166" s="181"/>
      <c r="AB2166" s="181"/>
      <c r="AC2166" s="181"/>
    </row>
    <row r="2167" spans="1:29" x14ac:dyDescent="0.15">
      <c r="A2167" s="199">
        <f t="shared" si="33"/>
        <v>2164</v>
      </c>
      <c r="U2167" s="181"/>
      <c r="V2167" s="178"/>
      <c r="W2167" s="181"/>
      <c r="X2167" s="181"/>
      <c r="Y2167" s="181"/>
      <c r="Z2167" s="181"/>
      <c r="AA2167" s="181"/>
      <c r="AB2167" s="181"/>
      <c r="AC2167" s="181"/>
    </row>
    <row r="2168" spans="1:29" x14ac:dyDescent="0.15">
      <c r="A2168" s="199">
        <f t="shared" si="33"/>
        <v>2165</v>
      </c>
      <c r="U2168" s="181"/>
      <c r="V2168" s="178"/>
      <c r="W2168" s="181"/>
      <c r="X2168" s="181"/>
      <c r="Y2168" s="181"/>
      <c r="Z2168" s="181"/>
      <c r="AA2168" s="181"/>
      <c r="AB2168" s="181"/>
      <c r="AC2168" s="181"/>
    </row>
    <row r="2169" spans="1:29" x14ac:dyDescent="0.15">
      <c r="A2169" s="199">
        <f t="shared" si="33"/>
        <v>2166</v>
      </c>
      <c r="U2169" s="181"/>
      <c r="V2169" s="178"/>
      <c r="W2169" s="181"/>
      <c r="X2169" s="181"/>
      <c r="Y2169" s="181"/>
      <c r="Z2169" s="181"/>
      <c r="AA2169" s="181"/>
      <c r="AB2169" s="181"/>
      <c r="AC2169" s="181"/>
    </row>
    <row r="2170" spans="1:29" x14ac:dyDescent="0.15">
      <c r="A2170" s="199">
        <f t="shared" si="33"/>
        <v>2167</v>
      </c>
      <c r="U2170" s="181"/>
      <c r="V2170" s="178"/>
      <c r="W2170" s="181"/>
      <c r="X2170" s="181"/>
      <c r="Y2170" s="181"/>
      <c r="Z2170" s="181"/>
      <c r="AA2170" s="181"/>
      <c r="AB2170" s="181"/>
      <c r="AC2170" s="181"/>
    </row>
    <row r="2171" spans="1:29" x14ac:dyDescent="0.15">
      <c r="A2171" s="199">
        <f t="shared" si="33"/>
        <v>2168</v>
      </c>
      <c r="U2171" s="181"/>
      <c r="V2171" s="178"/>
      <c r="W2171" s="181"/>
      <c r="X2171" s="181"/>
      <c r="Y2171" s="181"/>
      <c r="Z2171" s="181"/>
      <c r="AA2171" s="181"/>
      <c r="AB2171" s="181"/>
      <c r="AC2171" s="181"/>
    </row>
    <row r="2172" spans="1:29" x14ac:dyDescent="0.15">
      <c r="A2172" s="199">
        <f t="shared" si="33"/>
        <v>2169</v>
      </c>
      <c r="U2172" s="181"/>
      <c r="V2172" s="178"/>
      <c r="W2172" s="181"/>
      <c r="X2172" s="181"/>
      <c r="Y2172" s="181"/>
      <c r="Z2172" s="181"/>
      <c r="AA2172" s="181"/>
      <c r="AB2172" s="181"/>
      <c r="AC2172" s="181"/>
    </row>
    <row r="2173" spans="1:29" x14ac:dyDescent="0.15">
      <c r="A2173" s="199">
        <f t="shared" si="33"/>
        <v>2170</v>
      </c>
      <c r="U2173" s="181"/>
      <c r="V2173" s="178"/>
      <c r="W2173" s="181"/>
      <c r="X2173" s="181"/>
      <c r="Y2173" s="181"/>
      <c r="Z2173" s="181"/>
      <c r="AA2173" s="181"/>
      <c r="AB2173" s="181"/>
      <c r="AC2173" s="181"/>
    </row>
    <row r="2174" spans="1:29" x14ac:dyDescent="0.15">
      <c r="A2174" s="199">
        <f t="shared" si="33"/>
        <v>2171</v>
      </c>
      <c r="U2174" s="181"/>
      <c r="V2174" s="178"/>
      <c r="W2174" s="181"/>
      <c r="X2174" s="181"/>
      <c r="Y2174" s="181"/>
      <c r="Z2174" s="181"/>
      <c r="AA2174" s="181"/>
      <c r="AB2174" s="181"/>
      <c r="AC2174" s="181"/>
    </row>
    <row r="2175" spans="1:29" x14ac:dyDescent="0.15">
      <c r="A2175" s="199">
        <f t="shared" si="33"/>
        <v>2172</v>
      </c>
      <c r="U2175" s="181"/>
      <c r="V2175" s="178"/>
      <c r="W2175" s="181"/>
      <c r="X2175" s="181"/>
      <c r="Y2175" s="181"/>
      <c r="Z2175" s="181"/>
      <c r="AA2175" s="181"/>
      <c r="AB2175" s="181"/>
      <c r="AC2175" s="181"/>
    </row>
    <row r="2176" spans="1:29" x14ac:dyDescent="0.15">
      <c r="A2176" s="199">
        <f t="shared" si="33"/>
        <v>2173</v>
      </c>
      <c r="U2176" s="181"/>
      <c r="V2176" s="178"/>
      <c r="W2176" s="181"/>
      <c r="X2176" s="181"/>
      <c r="Y2176" s="181"/>
      <c r="Z2176" s="181"/>
      <c r="AA2176" s="181"/>
      <c r="AB2176" s="181"/>
      <c r="AC2176" s="181"/>
    </row>
    <row r="2177" spans="1:29" x14ac:dyDescent="0.15">
      <c r="A2177" s="199">
        <f t="shared" si="33"/>
        <v>2174</v>
      </c>
      <c r="U2177" s="181"/>
      <c r="V2177" s="178"/>
      <c r="W2177" s="181"/>
      <c r="X2177" s="181"/>
      <c r="Y2177" s="181"/>
      <c r="Z2177" s="181"/>
      <c r="AA2177" s="181"/>
      <c r="AB2177" s="181"/>
      <c r="AC2177" s="181"/>
    </row>
    <row r="2178" spans="1:29" x14ac:dyDescent="0.15">
      <c r="A2178" s="199">
        <f t="shared" si="33"/>
        <v>2175</v>
      </c>
      <c r="U2178" s="181"/>
      <c r="V2178" s="178"/>
      <c r="W2178" s="181"/>
      <c r="X2178" s="181"/>
      <c r="Y2178" s="181"/>
      <c r="Z2178" s="181"/>
      <c r="AA2178" s="181"/>
      <c r="AB2178" s="181"/>
      <c r="AC2178" s="181"/>
    </row>
    <row r="2179" spans="1:29" x14ac:dyDescent="0.15">
      <c r="A2179" s="199">
        <f t="shared" si="33"/>
        <v>2176</v>
      </c>
      <c r="U2179" s="181"/>
      <c r="V2179" s="178"/>
      <c r="W2179" s="181"/>
      <c r="X2179" s="181"/>
      <c r="Y2179" s="181"/>
      <c r="Z2179" s="181"/>
      <c r="AA2179" s="181"/>
      <c r="AB2179" s="181"/>
      <c r="AC2179" s="181"/>
    </row>
    <row r="2180" spans="1:29" x14ac:dyDescent="0.15">
      <c r="A2180" s="199">
        <f t="shared" si="33"/>
        <v>2177</v>
      </c>
      <c r="U2180" s="181"/>
      <c r="V2180" s="178"/>
      <c r="W2180" s="181"/>
      <c r="X2180" s="181"/>
      <c r="Y2180" s="181"/>
      <c r="Z2180" s="181"/>
      <c r="AA2180" s="181"/>
      <c r="AB2180" s="181"/>
      <c r="AC2180" s="181"/>
    </row>
    <row r="2181" spans="1:29" x14ac:dyDescent="0.15">
      <c r="A2181" s="199">
        <f t="shared" si="33"/>
        <v>2178</v>
      </c>
      <c r="U2181" s="181"/>
      <c r="V2181" s="178"/>
      <c r="W2181" s="181"/>
      <c r="X2181" s="181"/>
      <c r="Y2181" s="181"/>
      <c r="Z2181" s="181"/>
      <c r="AA2181" s="181"/>
      <c r="AB2181" s="181"/>
      <c r="AC2181" s="181"/>
    </row>
    <row r="2182" spans="1:29" x14ac:dyDescent="0.15">
      <c r="A2182" s="199">
        <f t="shared" ref="A2182:A2245" si="34">A2181+1</f>
        <v>2179</v>
      </c>
      <c r="U2182" s="181"/>
      <c r="V2182" s="178"/>
      <c r="W2182" s="181"/>
      <c r="X2182" s="181"/>
      <c r="Y2182" s="181"/>
      <c r="Z2182" s="181"/>
      <c r="AA2182" s="181"/>
      <c r="AB2182" s="181"/>
      <c r="AC2182" s="181"/>
    </row>
    <row r="2183" spans="1:29" x14ac:dyDescent="0.15">
      <c r="A2183" s="199">
        <f t="shared" si="34"/>
        <v>2180</v>
      </c>
      <c r="U2183" s="181"/>
      <c r="V2183" s="178"/>
      <c r="W2183" s="181"/>
      <c r="X2183" s="181"/>
      <c r="Y2183" s="181"/>
      <c r="Z2183" s="181"/>
      <c r="AA2183" s="181"/>
      <c r="AB2183" s="181"/>
      <c r="AC2183" s="181"/>
    </row>
    <row r="2184" spans="1:29" x14ac:dyDescent="0.15">
      <c r="A2184" s="199">
        <f t="shared" si="34"/>
        <v>2181</v>
      </c>
      <c r="U2184" s="181"/>
      <c r="V2184" s="178"/>
      <c r="W2184" s="181"/>
      <c r="X2184" s="181"/>
      <c r="Y2184" s="181"/>
      <c r="Z2184" s="181"/>
      <c r="AA2184" s="181"/>
      <c r="AB2184" s="181"/>
      <c r="AC2184" s="181"/>
    </row>
    <row r="2185" spans="1:29" x14ac:dyDescent="0.15">
      <c r="A2185" s="199">
        <f t="shared" si="34"/>
        <v>2182</v>
      </c>
      <c r="U2185" s="181"/>
      <c r="V2185" s="178"/>
      <c r="W2185" s="181"/>
      <c r="X2185" s="181"/>
      <c r="Y2185" s="181"/>
      <c r="Z2185" s="181"/>
      <c r="AA2185" s="181"/>
      <c r="AB2185" s="181"/>
      <c r="AC2185" s="181"/>
    </row>
    <row r="2186" spans="1:29" x14ac:dyDescent="0.15">
      <c r="A2186" s="199">
        <f t="shared" si="34"/>
        <v>2183</v>
      </c>
      <c r="U2186" s="181"/>
      <c r="V2186" s="178"/>
      <c r="W2186" s="181"/>
      <c r="X2186" s="181"/>
      <c r="Y2186" s="181"/>
      <c r="Z2186" s="181"/>
      <c r="AA2186" s="181"/>
      <c r="AB2186" s="181"/>
      <c r="AC2186" s="181"/>
    </row>
    <row r="2187" spans="1:29" x14ac:dyDescent="0.15">
      <c r="A2187" s="199">
        <f t="shared" si="34"/>
        <v>2184</v>
      </c>
      <c r="U2187" s="181"/>
      <c r="V2187" s="178"/>
      <c r="W2187" s="181"/>
      <c r="X2187" s="181"/>
      <c r="Y2187" s="181"/>
      <c r="Z2187" s="181"/>
      <c r="AA2187" s="181"/>
      <c r="AB2187" s="181"/>
      <c r="AC2187" s="181"/>
    </row>
    <row r="2188" spans="1:29" x14ac:dyDescent="0.15">
      <c r="A2188" s="199">
        <f t="shared" si="34"/>
        <v>2185</v>
      </c>
      <c r="U2188" s="181"/>
      <c r="V2188" s="178"/>
      <c r="W2188" s="181"/>
      <c r="X2188" s="181"/>
      <c r="Y2188" s="181"/>
      <c r="Z2188" s="181"/>
      <c r="AA2188" s="181"/>
      <c r="AB2188" s="181"/>
      <c r="AC2188" s="181"/>
    </row>
    <row r="2189" spans="1:29" x14ac:dyDescent="0.15">
      <c r="A2189" s="199">
        <f t="shared" si="34"/>
        <v>2186</v>
      </c>
      <c r="U2189" s="181"/>
      <c r="V2189" s="178"/>
      <c r="W2189" s="181"/>
      <c r="X2189" s="181"/>
      <c r="Y2189" s="181"/>
      <c r="Z2189" s="181"/>
      <c r="AA2189" s="181"/>
      <c r="AB2189" s="181"/>
      <c r="AC2189" s="181"/>
    </row>
    <row r="2190" spans="1:29" x14ac:dyDescent="0.15">
      <c r="A2190" s="199">
        <f t="shared" si="34"/>
        <v>2187</v>
      </c>
      <c r="U2190" s="181"/>
      <c r="V2190" s="178"/>
      <c r="W2190" s="181"/>
      <c r="X2190" s="181"/>
      <c r="Y2190" s="181"/>
      <c r="Z2190" s="181"/>
      <c r="AA2190" s="181"/>
      <c r="AB2190" s="181"/>
      <c r="AC2190" s="181"/>
    </row>
    <row r="2191" spans="1:29" x14ac:dyDescent="0.15">
      <c r="A2191" s="199">
        <f t="shared" si="34"/>
        <v>2188</v>
      </c>
      <c r="U2191" s="181"/>
      <c r="V2191" s="178"/>
      <c r="W2191" s="181"/>
      <c r="X2191" s="181"/>
      <c r="Y2191" s="181"/>
      <c r="Z2191" s="181"/>
      <c r="AA2191" s="181"/>
      <c r="AB2191" s="181"/>
      <c r="AC2191" s="181"/>
    </row>
    <row r="2192" spans="1:29" x14ac:dyDescent="0.15">
      <c r="A2192" s="199">
        <f t="shared" si="34"/>
        <v>2189</v>
      </c>
      <c r="U2192" s="181"/>
      <c r="V2192" s="178"/>
      <c r="W2192" s="181"/>
      <c r="X2192" s="181"/>
      <c r="Y2192" s="181"/>
      <c r="Z2192" s="181"/>
      <c r="AA2192" s="181"/>
      <c r="AB2192" s="181"/>
      <c r="AC2192" s="181"/>
    </row>
    <row r="2193" spans="1:29" x14ac:dyDescent="0.15">
      <c r="A2193" s="199">
        <f t="shared" si="34"/>
        <v>2190</v>
      </c>
      <c r="U2193" s="181"/>
      <c r="V2193" s="178"/>
      <c r="W2193" s="181"/>
      <c r="X2193" s="181"/>
      <c r="Y2193" s="181"/>
      <c r="Z2193" s="181"/>
      <c r="AA2193" s="181"/>
      <c r="AB2193" s="181"/>
      <c r="AC2193" s="181"/>
    </row>
    <row r="2194" spans="1:29" x14ac:dyDescent="0.15">
      <c r="A2194" s="199">
        <f t="shared" si="34"/>
        <v>2191</v>
      </c>
      <c r="U2194" s="181"/>
      <c r="V2194" s="178"/>
      <c r="W2194" s="181"/>
      <c r="X2194" s="181"/>
      <c r="Y2194" s="181"/>
      <c r="Z2194" s="181"/>
      <c r="AA2194" s="181"/>
      <c r="AB2194" s="181"/>
      <c r="AC2194" s="181"/>
    </row>
    <row r="2195" spans="1:29" x14ac:dyDescent="0.15">
      <c r="A2195" s="199">
        <f t="shared" si="34"/>
        <v>2192</v>
      </c>
      <c r="U2195" s="181"/>
      <c r="V2195" s="178"/>
      <c r="W2195" s="181"/>
      <c r="X2195" s="181"/>
      <c r="Y2195" s="181"/>
      <c r="Z2195" s="181"/>
      <c r="AA2195" s="181"/>
      <c r="AB2195" s="181"/>
      <c r="AC2195" s="181"/>
    </row>
    <row r="2196" spans="1:29" x14ac:dyDescent="0.15">
      <c r="A2196" s="199">
        <f t="shared" si="34"/>
        <v>2193</v>
      </c>
      <c r="U2196" s="181"/>
      <c r="V2196" s="178"/>
      <c r="W2196" s="181"/>
      <c r="X2196" s="181"/>
      <c r="Y2196" s="181"/>
      <c r="Z2196" s="181"/>
      <c r="AA2196" s="181"/>
      <c r="AB2196" s="181"/>
      <c r="AC2196" s="181"/>
    </row>
    <row r="2197" spans="1:29" x14ac:dyDescent="0.15">
      <c r="A2197" s="199">
        <f t="shared" si="34"/>
        <v>2194</v>
      </c>
      <c r="U2197" s="181"/>
      <c r="V2197" s="178"/>
      <c r="W2197" s="181"/>
      <c r="X2197" s="181"/>
      <c r="Y2197" s="181"/>
      <c r="Z2197" s="181"/>
      <c r="AA2197" s="181"/>
      <c r="AB2197" s="181"/>
      <c r="AC2197" s="181"/>
    </row>
    <row r="2198" spans="1:29" x14ac:dyDescent="0.15">
      <c r="A2198" s="199">
        <f t="shared" si="34"/>
        <v>2195</v>
      </c>
      <c r="U2198" s="181"/>
      <c r="V2198" s="178"/>
      <c r="W2198" s="181"/>
      <c r="X2198" s="181"/>
      <c r="Y2198" s="181"/>
      <c r="Z2198" s="181"/>
      <c r="AA2198" s="181"/>
      <c r="AB2198" s="181"/>
      <c r="AC2198" s="181"/>
    </row>
    <row r="2199" spans="1:29" x14ac:dyDescent="0.15">
      <c r="A2199" s="199">
        <f t="shared" si="34"/>
        <v>2196</v>
      </c>
      <c r="U2199" s="181"/>
      <c r="V2199" s="178"/>
      <c r="W2199" s="181"/>
      <c r="X2199" s="181"/>
      <c r="Y2199" s="181"/>
      <c r="Z2199" s="181"/>
      <c r="AA2199" s="181"/>
      <c r="AB2199" s="181"/>
      <c r="AC2199" s="181"/>
    </row>
    <row r="2200" spans="1:29" x14ac:dyDescent="0.15">
      <c r="A2200" s="199">
        <f t="shared" si="34"/>
        <v>2197</v>
      </c>
      <c r="U2200" s="181"/>
      <c r="V2200" s="178"/>
      <c r="W2200" s="181"/>
      <c r="X2200" s="181"/>
      <c r="Y2200" s="181"/>
      <c r="Z2200" s="181"/>
      <c r="AA2200" s="181"/>
      <c r="AB2200" s="181"/>
      <c r="AC2200" s="181"/>
    </row>
    <row r="2201" spans="1:29" x14ac:dyDescent="0.15">
      <c r="A2201" s="199">
        <f t="shared" si="34"/>
        <v>2198</v>
      </c>
      <c r="U2201" s="181"/>
      <c r="V2201" s="178"/>
      <c r="W2201" s="181"/>
      <c r="X2201" s="181"/>
      <c r="Y2201" s="181"/>
      <c r="Z2201" s="181"/>
      <c r="AA2201" s="181"/>
      <c r="AB2201" s="181"/>
      <c r="AC2201" s="181"/>
    </row>
    <row r="2202" spans="1:29" x14ac:dyDescent="0.15">
      <c r="A2202" s="199">
        <f t="shared" si="34"/>
        <v>2199</v>
      </c>
      <c r="U2202" s="181"/>
      <c r="V2202" s="178"/>
      <c r="W2202" s="181"/>
      <c r="X2202" s="181"/>
      <c r="Y2202" s="181"/>
      <c r="Z2202" s="181"/>
      <c r="AA2202" s="181"/>
      <c r="AB2202" s="181"/>
      <c r="AC2202" s="181"/>
    </row>
    <row r="2203" spans="1:29" x14ac:dyDescent="0.15">
      <c r="A2203" s="199">
        <f t="shared" si="34"/>
        <v>2200</v>
      </c>
      <c r="U2203" s="181"/>
      <c r="V2203" s="178"/>
      <c r="W2203" s="181"/>
      <c r="X2203" s="181"/>
      <c r="Y2203" s="181"/>
      <c r="Z2203" s="181"/>
      <c r="AA2203" s="181"/>
      <c r="AB2203" s="181"/>
      <c r="AC2203" s="181"/>
    </row>
    <row r="2204" spans="1:29" x14ac:dyDescent="0.15">
      <c r="A2204" s="199">
        <f t="shared" si="34"/>
        <v>2201</v>
      </c>
      <c r="U2204" s="181"/>
      <c r="V2204" s="178"/>
      <c r="W2204" s="181"/>
      <c r="X2204" s="181"/>
      <c r="Y2204" s="181"/>
      <c r="Z2204" s="181"/>
      <c r="AA2204" s="181"/>
      <c r="AB2204" s="181"/>
      <c r="AC2204" s="181"/>
    </row>
    <row r="2205" spans="1:29" x14ac:dyDescent="0.15">
      <c r="A2205" s="199">
        <f t="shared" si="34"/>
        <v>2202</v>
      </c>
      <c r="U2205" s="181"/>
      <c r="V2205" s="178"/>
      <c r="W2205" s="181"/>
      <c r="X2205" s="181"/>
      <c r="Y2205" s="181"/>
      <c r="Z2205" s="181"/>
      <c r="AA2205" s="181"/>
      <c r="AB2205" s="181"/>
      <c r="AC2205" s="181"/>
    </row>
    <row r="2206" spans="1:29" x14ac:dyDescent="0.15">
      <c r="A2206" s="199">
        <f t="shared" si="34"/>
        <v>2203</v>
      </c>
      <c r="U2206" s="181"/>
      <c r="V2206" s="178"/>
      <c r="W2206" s="181"/>
      <c r="X2206" s="181"/>
      <c r="Y2206" s="181"/>
      <c r="Z2206" s="181"/>
      <c r="AA2206" s="181"/>
      <c r="AB2206" s="181"/>
      <c r="AC2206" s="181"/>
    </row>
    <row r="2207" spans="1:29" x14ac:dyDescent="0.15">
      <c r="A2207" s="199">
        <f t="shared" si="34"/>
        <v>2204</v>
      </c>
      <c r="U2207" s="181"/>
      <c r="V2207" s="178"/>
      <c r="W2207" s="181"/>
      <c r="X2207" s="181"/>
      <c r="Y2207" s="181"/>
      <c r="Z2207" s="181"/>
      <c r="AA2207" s="181"/>
      <c r="AB2207" s="181"/>
      <c r="AC2207" s="181"/>
    </row>
    <row r="2208" spans="1:29" x14ac:dyDescent="0.15">
      <c r="A2208" s="199">
        <f t="shared" si="34"/>
        <v>2205</v>
      </c>
      <c r="U2208" s="181"/>
      <c r="V2208" s="178"/>
      <c r="W2208" s="181"/>
      <c r="X2208" s="181"/>
      <c r="Y2208" s="181"/>
      <c r="Z2208" s="181"/>
      <c r="AA2208" s="181"/>
      <c r="AB2208" s="181"/>
      <c r="AC2208" s="181"/>
    </row>
    <row r="2209" spans="1:29" x14ac:dyDescent="0.15">
      <c r="A2209" s="199">
        <f t="shared" si="34"/>
        <v>2206</v>
      </c>
      <c r="U2209" s="181"/>
      <c r="V2209" s="178"/>
      <c r="W2209" s="181"/>
      <c r="X2209" s="181"/>
      <c r="Y2209" s="181"/>
      <c r="Z2209" s="181"/>
      <c r="AA2209" s="181"/>
      <c r="AB2209" s="181"/>
      <c r="AC2209" s="181"/>
    </row>
    <row r="2210" spans="1:29" x14ac:dyDescent="0.15">
      <c r="A2210" s="199">
        <f t="shared" si="34"/>
        <v>2207</v>
      </c>
      <c r="U2210" s="181"/>
      <c r="V2210" s="178"/>
      <c r="W2210" s="181"/>
      <c r="X2210" s="181"/>
      <c r="Y2210" s="181"/>
      <c r="Z2210" s="181"/>
      <c r="AA2210" s="181"/>
      <c r="AB2210" s="181"/>
      <c r="AC2210" s="181"/>
    </row>
    <row r="2211" spans="1:29" x14ac:dyDescent="0.15">
      <c r="A2211" s="199">
        <f t="shared" si="34"/>
        <v>2208</v>
      </c>
      <c r="U2211" s="181"/>
      <c r="V2211" s="178"/>
      <c r="W2211" s="181"/>
      <c r="X2211" s="181"/>
      <c r="Y2211" s="181"/>
      <c r="Z2211" s="181"/>
      <c r="AA2211" s="181"/>
      <c r="AB2211" s="181"/>
      <c r="AC2211" s="181"/>
    </row>
    <row r="2212" spans="1:29" x14ac:dyDescent="0.15">
      <c r="A2212" s="199">
        <f t="shared" si="34"/>
        <v>2209</v>
      </c>
      <c r="U2212" s="181"/>
      <c r="V2212" s="178"/>
      <c r="W2212" s="181"/>
      <c r="X2212" s="181"/>
      <c r="Y2212" s="181"/>
      <c r="Z2212" s="181"/>
      <c r="AA2212" s="181"/>
      <c r="AB2212" s="181"/>
      <c r="AC2212" s="181"/>
    </row>
    <row r="2213" spans="1:29" x14ac:dyDescent="0.15">
      <c r="A2213" s="199">
        <f t="shared" si="34"/>
        <v>2210</v>
      </c>
      <c r="U2213" s="181"/>
      <c r="V2213" s="178"/>
      <c r="W2213" s="181"/>
      <c r="X2213" s="181"/>
      <c r="Y2213" s="181"/>
      <c r="Z2213" s="181"/>
      <c r="AA2213" s="181"/>
      <c r="AB2213" s="181"/>
      <c r="AC2213" s="181"/>
    </row>
    <row r="2214" spans="1:29" x14ac:dyDescent="0.15">
      <c r="A2214" s="199">
        <f t="shared" si="34"/>
        <v>2211</v>
      </c>
      <c r="U2214" s="181"/>
      <c r="V2214" s="178"/>
      <c r="W2214" s="181"/>
      <c r="X2214" s="181"/>
      <c r="Y2214" s="181"/>
      <c r="Z2214" s="181"/>
      <c r="AA2214" s="181"/>
      <c r="AB2214" s="181"/>
      <c r="AC2214" s="181"/>
    </row>
    <row r="2215" spans="1:29" x14ac:dyDescent="0.15">
      <c r="A2215" s="199">
        <f t="shared" si="34"/>
        <v>2212</v>
      </c>
      <c r="U2215" s="181"/>
      <c r="V2215" s="178"/>
      <c r="W2215" s="181"/>
      <c r="X2215" s="181"/>
      <c r="Y2215" s="181"/>
      <c r="Z2215" s="181"/>
      <c r="AA2215" s="181"/>
      <c r="AB2215" s="181"/>
      <c r="AC2215" s="181"/>
    </row>
    <row r="2216" spans="1:29" x14ac:dyDescent="0.15">
      <c r="A2216" s="199">
        <f t="shared" si="34"/>
        <v>2213</v>
      </c>
      <c r="U2216" s="181"/>
      <c r="V2216" s="178"/>
      <c r="W2216" s="181"/>
      <c r="X2216" s="181"/>
      <c r="Y2216" s="181"/>
      <c r="Z2216" s="181"/>
      <c r="AA2216" s="181"/>
      <c r="AB2216" s="181"/>
      <c r="AC2216" s="181"/>
    </row>
    <row r="2217" spans="1:29" x14ac:dyDescent="0.15">
      <c r="A2217" s="199">
        <f t="shared" si="34"/>
        <v>2214</v>
      </c>
      <c r="U2217" s="181"/>
      <c r="V2217" s="178"/>
      <c r="W2217" s="181"/>
      <c r="X2217" s="181"/>
      <c r="Y2217" s="181"/>
      <c r="Z2217" s="181"/>
      <c r="AA2217" s="181"/>
      <c r="AB2217" s="181"/>
      <c r="AC2217" s="181"/>
    </row>
    <row r="2218" spans="1:29" x14ac:dyDescent="0.15">
      <c r="A2218" s="199">
        <f t="shared" si="34"/>
        <v>2215</v>
      </c>
      <c r="U2218" s="181"/>
      <c r="V2218" s="178"/>
      <c r="W2218" s="181"/>
      <c r="X2218" s="181"/>
      <c r="Y2218" s="181"/>
      <c r="Z2218" s="181"/>
      <c r="AA2218" s="181"/>
      <c r="AB2218" s="181"/>
      <c r="AC2218" s="181"/>
    </row>
    <row r="2219" spans="1:29" x14ac:dyDescent="0.15">
      <c r="A2219" s="199">
        <f t="shared" si="34"/>
        <v>2216</v>
      </c>
      <c r="U2219" s="181"/>
      <c r="V2219" s="178"/>
      <c r="W2219" s="181"/>
      <c r="X2219" s="181"/>
      <c r="Y2219" s="181"/>
      <c r="Z2219" s="181"/>
      <c r="AA2219" s="181"/>
      <c r="AB2219" s="181"/>
      <c r="AC2219" s="181"/>
    </row>
    <row r="2220" spans="1:29" x14ac:dyDescent="0.15">
      <c r="A2220" s="199">
        <f t="shared" si="34"/>
        <v>2217</v>
      </c>
      <c r="U2220" s="181"/>
      <c r="V2220" s="178"/>
      <c r="W2220" s="181"/>
      <c r="X2220" s="181"/>
      <c r="Y2220" s="181"/>
      <c r="Z2220" s="181"/>
      <c r="AA2220" s="181"/>
      <c r="AB2220" s="181"/>
      <c r="AC2220" s="181"/>
    </row>
    <row r="2221" spans="1:29" x14ac:dyDescent="0.15">
      <c r="A2221" s="199">
        <f t="shared" si="34"/>
        <v>2218</v>
      </c>
      <c r="U2221" s="181"/>
      <c r="V2221" s="178"/>
      <c r="W2221" s="181"/>
      <c r="X2221" s="181"/>
      <c r="Y2221" s="181"/>
      <c r="Z2221" s="181"/>
      <c r="AA2221" s="181"/>
      <c r="AB2221" s="181"/>
      <c r="AC2221" s="181"/>
    </row>
    <row r="2222" spans="1:29" x14ac:dyDescent="0.15">
      <c r="A2222" s="199">
        <f t="shared" si="34"/>
        <v>2219</v>
      </c>
      <c r="U2222" s="181"/>
      <c r="V2222" s="178"/>
      <c r="W2222" s="181"/>
      <c r="X2222" s="181"/>
      <c r="Y2222" s="181"/>
      <c r="Z2222" s="181"/>
      <c r="AA2222" s="181"/>
      <c r="AB2222" s="181"/>
      <c r="AC2222" s="181"/>
    </row>
    <row r="2223" spans="1:29" x14ac:dyDescent="0.15">
      <c r="A2223" s="199">
        <f t="shared" si="34"/>
        <v>2220</v>
      </c>
      <c r="U2223" s="181"/>
      <c r="V2223" s="178"/>
      <c r="W2223" s="181"/>
      <c r="X2223" s="181"/>
      <c r="Y2223" s="181"/>
      <c r="Z2223" s="181"/>
      <c r="AA2223" s="181"/>
      <c r="AB2223" s="181"/>
      <c r="AC2223" s="181"/>
    </row>
    <row r="2224" spans="1:29" x14ac:dyDescent="0.15">
      <c r="A2224" s="199">
        <f t="shared" si="34"/>
        <v>2221</v>
      </c>
      <c r="U2224" s="181"/>
      <c r="V2224" s="178"/>
      <c r="W2224" s="181"/>
      <c r="X2224" s="181"/>
      <c r="Y2224" s="181"/>
      <c r="Z2224" s="181"/>
      <c r="AA2224" s="181"/>
      <c r="AB2224" s="181"/>
      <c r="AC2224" s="181"/>
    </row>
    <row r="2225" spans="1:29" x14ac:dyDescent="0.15">
      <c r="A2225" s="199">
        <f t="shared" si="34"/>
        <v>2222</v>
      </c>
      <c r="U2225" s="181"/>
      <c r="V2225" s="178"/>
      <c r="W2225" s="181"/>
      <c r="X2225" s="181"/>
      <c r="Y2225" s="181"/>
      <c r="Z2225" s="181"/>
      <c r="AA2225" s="181"/>
      <c r="AB2225" s="181"/>
      <c r="AC2225" s="181"/>
    </row>
    <row r="2226" spans="1:29" x14ac:dyDescent="0.15">
      <c r="A2226" s="199">
        <f t="shared" si="34"/>
        <v>2223</v>
      </c>
      <c r="U2226" s="181"/>
      <c r="V2226" s="178"/>
      <c r="W2226" s="181"/>
      <c r="X2226" s="181"/>
      <c r="Y2226" s="181"/>
      <c r="Z2226" s="181"/>
      <c r="AA2226" s="181"/>
      <c r="AB2226" s="181"/>
      <c r="AC2226" s="181"/>
    </row>
    <row r="2227" spans="1:29" x14ac:dyDescent="0.15">
      <c r="A2227" s="199">
        <f t="shared" si="34"/>
        <v>2224</v>
      </c>
      <c r="U2227" s="181"/>
      <c r="V2227" s="178"/>
      <c r="W2227" s="181"/>
      <c r="X2227" s="181"/>
      <c r="Y2227" s="181"/>
      <c r="Z2227" s="181"/>
      <c r="AA2227" s="181"/>
      <c r="AB2227" s="181"/>
      <c r="AC2227" s="181"/>
    </row>
    <row r="2228" spans="1:29" x14ac:dyDescent="0.15">
      <c r="A2228" s="199">
        <f t="shared" si="34"/>
        <v>2225</v>
      </c>
      <c r="U2228" s="181"/>
      <c r="V2228" s="178"/>
      <c r="W2228" s="181"/>
      <c r="X2228" s="181"/>
      <c r="Y2228" s="181"/>
      <c r="Z2228" s="181"/>
      <c r="AA2228" s="181"/>
      <c r="AB2228" s="181"/>
      <c r="AC2228" s="181"/>
    </row>
    <row r="2229" spans="1:29" x14ac:dyDescent="0.15">
      <c r="A2229" s="199">
        <f t="shared" si="34"/>
        <v>2226</v>
      </c>
      <c r="U2229" s="181"/>
      <c r="V2229" s="178"/>
      <c r="W2229" s="181"/>
      <c r="X2229" s="181"/>
      <c r="Y2229" s="181"/>
      <c r="Z2229" s="181"/>
      <c r="AA2229" s="181"/>
      <c r="AB2229" s="181"/>
      <c r="AC2229" s="181"/>
    </row>
    <row r="2230" spans="1:29" x14ac:dyDescent="0.15">
      <c r="A2230" s="199">
        <f t="shared" si="34"/>
        <v>2227</v>
      </c>
      <c r="U2230" s="181"/>
      <c r="V2230" s="178"/>
      <c r="W2230" s="181"/>
      <c r="X2230" s="181"/>
      <c r="Y2230" s="181"/>
      <c r="Z2230" s="181"/>
      <c r="AA2230" s="181"/>
      <c r="AB2230" s="181"/>
      <c r="AC2230" s="181"/>
    </row>
    <row r="2231" spans="1:29" x14ac:dyDescent="0.15">
      <c r="A2231" s="199">
        <f t="shared" si="34"/>
        <v>2228</v>
      </c>
      <c r="U2231" s="181"/>
      <c r="V2231" s="178"/>
      <c r="W2231" s="181"/>
      <c r="X2231" s="181"/>
      <c r="Y2231" s="181"/>
      <c r="Z2231" s="181"/>
      <c r="AA2231" s="181"/>
      <c r="AB2231" s="181"/>
      <c r="AC2231" s="181"/>
    </row>
    <row r="2232" spans="1:29" x14ac:dyDescent="0.15">
      <c r="A2232" s="199">
        <f t="shared" si="34"/>
        <v>2229</v>
      </c>
      <c r="U2232" s="181"/>
      <c r="V2232" s="178"/>
      <c r="W2232" s="181"/>
      <c r="X2232" s="181"/>
      <c r="Y2232" s="181"/>
      <c r="Z2232" s="181"/>
      <c r="AA2232" s="181"/>
      <c r="AB2232" s="181"/>
      <c r="AC2232" s="181"/>
    </row>
    <row r="2233" spans="1:29" x14ac:dyDescent="0.15">
      <c r="A2233" s="199">
        <f t="shared" si="34"/>
        <v>2230</v>
      </c>
      <c r="U2233" s="181"/>
      <c r="V2233" s="178"/>
      <c r="W2233" s="181"/>
      <c r="X2233" s="181"/>
      <c r="Y2233" s="181"/>
      <c r="Z2233" s="181"/>
      <c r="AA2233" s="181"/>
      <c r="AB2233" s="181"/>
      <c r="AC2233" s="181"/>
    </row>
    <row r="2234" spans="1:29" x14ac:dyDescent="0.15">
      <c r="A2234" s="199">
        <f t="shared" si="34"/>
        <v>2231</v>
      </c>
      <c r="U2234" s="181"/>
      <c r="V2234" s="178"/>
      <c r="W2234" s="181"/>
      <c r="X2234" s="181"/>
      <c r="Y2234" s="181"/>
      <c r="Z2234" s="181"/>
      <c r="AA2234" s="181"/>
      <c r="AB2234" s="181"/>
      <c r="AC2234" s="181"/>
    </row>
    <row r="2235" spans="1:29" x14ac:dyDescent="0.15">
      <c r="A2235" s="199">
        <f t="shared" si="34"/>
        <v>2232</v>
      </c>
      <c r="U2235" s="181"/>
      <c r="V2235" s="178"/>
      <c r="W2235" s="181"/>
      <c r="X2235" s="181"/>
      <c r="Y2235" s="181"/>
      <c r="Z2235" s="181"/>
      <c r="AA2235" s="181"/>
      <c r="AB2235" s="181"/>
      <c r="AC2235" s="181"/>
    </row>
    <row r="2236" spans="1:29" x14ac:dyDescent="0.15">
      <c r="A2236" s="199">
        <f t="shared" si="34"/>
        <v>2233</v>
      </c>
      <c r="U2236" s="181"/>
      <c r="V2236" s="178"/>
      <c r="W2236" s="181"/>
      <c r="X2236" s="181"/>
      <c r="Y2236" s="181"/>
      <c r="Z2236" s="181"/>
      <c r="AA2236" s="181"/>
      <c r="AB2236" s="181"/>
      <c r="AC2236" s="181"/>
    </row>
    <row r="2237" spans="1:29" x14ac:dyDescent="0.15">
      <c r="A2237" s="199">
        <f t="shared" si="34"/>
        <v>2234</v>
      </c>
      <c r="U2237" s="181"/>
      <c r="V2237" s="178"/>
      <c r="W2237" s="181"/>
      <c r="X2237" s="181"/>
      <c r="Y2237" s="181"/>
      <c r="Z2237" s="181"/>
      <c r="AA2237" s="181"/>
      <c r="AB2237" s="181"/>
      <c r="AC2237" s="181"/>
    </row>
    <row r="2238" spans="1:29" x14ac:dyDescent="0.15">
      <c r="A2238" s="199">
        <f t="shared" si="34"/>
        <v>2235</v>
      </c>
      <c r="U2238" s="181"/>
      <c r="V2238" s="178"/>
      <c r="W2238" s="181"/>
      <c r="X2238" s="181"/>
      <c r="Y2238" s="181"/>
      <c r="Z2238" s="181"/>
      <c r="AA2238" s="181"/>
      <c r="AB2238" s="181"/>
      <c r="AC2238" s="181"/>
    </row>
    <row r="2239" spans="1:29" x14ac:dyDescent="0.15">
      <c r="A2239" s="199">
        <f t="shared" si="34"/>
        <v>2236</v>
      </c>
      <c r="U2239" s="181"/>
      <c r="V2239" s="178"/>
      <c r="W2239" s="181"/>
      <c r="X2239" s="181"/>
      <c r="Y2239" s="181"/>
      <c r="Z2239" s="181"/>
      <c r="AA2239" s="181"/>
      <c r="AB2239" s="181"/>
      <c r="AC2239" s="181"/>
    </row>
    <row r="2240" spans="1:29" x14ac:dyDescent="0.15">
      <c r="A2240" s="199">
        <f t="shared" si="34"/>
        <v>2237</v>
      </c>
      <c r="U2240" s="181"/>
      <c r="V2240" s="178"/>
      <c r="W2240" s="181"/>
      <c r="X2240" s="181"/>
      <c r="Y2240" s="181"/>
      <c r="Z2240" s="181"/>
      <c r="AA2240" s="181"/>
      <c r="AB2240" s="181"/>
      <c r="AC2240" s="181"/>
    </row>
    <row r="2241" spans="1:29" x14ac:dyDescent="0.15">
      <c r="A2241" s="199">
        <f t="shared" si="34"/>
        <v>2238</v>
      </c>
      <c r="U2241" s="181"/>
      <c r="V2241" s="178"/>
      <c r="W2241" s="181"/>
      <c r="X2241" s="181"/>
      <c r="Y2241" s="181"/>
      <c r="Z2241" s="181"/>
      <c r="AA2241" s="181"/>
      <c r="AB2241" s="181"/>
      <c r="AC2241" s="181"/>
    </row>
    <row r="2242" spans="1:29" x14ac:dyDescent="0.15">
      <c r="A2242" s="199">
        <f t="shared" si="34"/>
        <v>2239</v>
      </c>
      <c r="U2242" s="181"/>
      <c r="V2242" s="178"/>
      <c r="W2242" s="181"/>
      <c r="X2242" s="181"/>
      <c r="Y2242" s="181"/>
      <c r="Z2242" s="181"/>
      <c r="AA2242" s="181"/>
      <c r="AB2242" s="181"/>
      <c r="AC2242" s="181"/>
    </row>
    <row r="2243" spans="1:29" x14ac:dyDescent="0.15">
      <c r="A2243" s="199">
        <f t="shared" si="34"/>
        <v>2240</v>
      </c>
      <c r="U2243" s="181"/>
      <c r="V2243" s="178"/>
      <c r="W2243" s="181"/>
      <c r="X2243" s="181"/>
      <c r="Y2243" s="181"/>
      <c r="Z2243" s="181"/>
      <c r="AA2243" s="181"/>
      <c r="AB2243" s="181"/>
      <c r="AC2243" s="181"/>
    </row>
    <row r="2244" spans="1:29" x14ac:dyDescent="0.15">
      <c r="A2244" s="199">
        <f t="shared" si="34"/>
        <v>2241</v>
      </c>
      <c r="U2244" s="181"/>
      <c r="V2244" s="178"/>
      <c r="W2244" s="181"/>
      <c r="X2244" s="181"/>
      <c r="Y2244" s="181"/>
      <c r="Z2244" s="181"/>
      <c r="AA2244" s="181"/>
      <c r="AB2244" s="181"/>
      <c r="AC2244" s="181"/>
    </row>
    <row r="2245" spans="1:29" x14ac:dyDescent="0.15">
      <c r="A2245" s="199">
        <f t="shared" si="34"/>
        <v>2242</v>
      </c>
      <c r="U2245" s="181"/>
      <c r="V2245" s="178"/>
      <c r="W2245" s="181"/>
      <c r="X2245" s="181"/>
      <c r="Y2245" s="181"/>
      <c r="Z2245" s="181"/>
      <c r="AA2245" s="181"/>
      <c r="AB2245" s="181"/>
      <c r="AC2245" s="181"/>
    </row>
    <row r="2246" spans="1:29" x14ac:dyDescent="0.15">
      <c r="A2246" s="199">
        <f t="shared" ref="A2246:A2309" si="35">A2245+1</f>
        <v>2243</v>
      </c>
      <c r="U2246" s="181"/>
      <c r="V2246" s="178"/>
      <c r="W2246" s="181"/>
      <c r="X2246" s="181"/>
      <c r="Y2246" s="181"/>
      <c r="Z2246" s="181"/>
      <c r="AA2246" s="181"/>
      <c r="AB2246" s="181"/>
      <c r="AC2246" s="181"/>
    </row>
    <row r="2247" spans="1:29" x14ac:dyDescent="0.15">
      <c r="A2247" s="199">
        <f t="shared" si="35"/>
        <v>2244</v>
      </c>
      <c r="U2247" s="181"/>
      <c r="V2247" s="178"/>
      <c r="W2247" s="181"/>
      <c r="X2247" s="181"/>
      <c r="Y2247" s="181"/>
      <c r="Z2247" s="181"/>
      <c r="AA2247" s="181"/>
      <c r="AB2247" s="181"/>
      <c r="AC2247" s="181"/>
    </row>
    <row r="2248" spans="1:29" x14ac:dyDescent="0.15">
      <c r="A2248" s="199">
        <f t="shared" si="35"/>
        <v>2245</v>
      </c>
      <c r="U2248" s="181"/>
      <c r="V2248" s="178"/>
      <c r="W2248" s="181"/>
      <c r="X2248" s="181"/>
      <c r="Y2248" s="181"/>
      <c r="Z2248" s="181"/>
      <c r="AA2248" s="181"/>
      <c r="AB2248" s="181"/>
      <c r="AC2248" s="181"/>
    </row>
    <row r="2249" spans="1:29" x14ac:dyDescent="0.15">
      <c r="A2249" s="199">
        <f t="shared" si="35"/>
        <v>2246</v>
      </c>
      <c r="U2249" s="181"/>
      <c r="V2249" s="178"/>
      <c r="W2249" s="181"/>
      <c r="X2249" s="181"/>
      <c r="Y2249" s="181"/>
      <c r="Z2249" s="181"/>
      <c r="AA2249" s="181"/>
      <c r="AB2249" s="181"/>
      <c r="AC2249" s="181"/>
    </row>
    <row r="2250" spans="1:29" x14ac:dyDescent="0.15">
      <c r="A2250" s="199">
        <f t="shared" si="35"/>
        <v>2247</v>
      </c>
      <c r="U2250" s="181"/>
      <c r="V2250" s="178"/>
      <c r="W2250" s="181"/>
      <c r="X2250" s="181"/>
      <c r="Y2250" s="181"/>
      <c r="Z2250" s="181"/>
      <c r="AA2250" s="181"/>
      <c r="AB2250" s="181"/>
      <c r="AC2250" s="181"/>
    </row>
    <row r="2251" spans="1:29" x14ac:dyDescent="0.15">
      <c r="A2251" s="199">
        <f t="shared" si="35"/>
        <v>2248</v>
      </c>
      <c r="U2251" s="181"/>
      <c r="V2251" s="178"/>
      <c r="W2251" s="181"/>
      <c r="X2251" s="181"/>
      <c r="Y2251" s="181"/>
      <c r="Z2251" s="181"/>
      <c r="AA2251" s="181"/>
      <c r="AB2251" s="181"/>
      <c r="AC2251" s="181"/>
    </row>
    <row r="2252" spans="1:29" x14ac:dyDescent="0.15">
      <c r="A2252" s="199">
        <f t="shared" si="35"/>
        <v>2249</v>
      </c>
      <c r="U2252" s="181"/>
      <c r="V2252" s="178"/>
      <c r="W2252" s="181"/>
      <c r="X2252" s="181"/>
      <c r="Y2252" s="181"/>
      <c r="Z2252" s="181"/>
      <c r="AA2252" s="181"/>
      <c r="AB2252" s="181"/>
      <c r="AC2252" s="181"/>
    </row>
    <row r="2253" spans="1:29" x14ac:dyDescent="0.15">
      <c r="A2253" s="199">
        <f t="shared" si="35"/>
        <v>2250</v>
      </c>
      <c r="U2253" s="181"/>
      <c r="V2253" s="178"/>
      <c r="W2253" s="181"/>
      <c r="X2253" s="181"/>
      <c r="Y2253" s="181"/>
      <c r="Z2253" s="181"/>
      <c r="AA2253" s="181"/>
      <c r="AB2253" s="181"/>
      <c r="AC2253" s="181"/>
    </row>
    <row r="2254" spans="1:29" x14ac:dyDescent="0.15">
      <c r="A2254" s="199">
        <f t="shared" si="35"/>
        <v>2251</v>
      </c>
      <c r="U2254" s="181"/>
      <c r="V2254" s="178"/>
      <c r="W2254" s="181"/>
      <c r="X2254" s="181"/>
      <c r="Y2254" s="181"/>
      <c r="Z2254" s="181"/>
      <c r="AA2254" s="181"/>
      <c r="AB2254" s="181"/>
      <c r="AC2254" s="181"/>
    </row>
    <row r="2255" spans="1:29" x14ac:dyDescent="0.15">
      <c r="A2255" s="199">
        <f t="shared" si="35"/>
        <v>2252</v>
      </c>
      <c r="U2255" s="181"/>
      <c r="V2255" s="178"/>
      <c r="W2255" s="181"/>
      <c r="X2255" s="181"/>
      <c r="Y2255" s="181"/>
      <c r="Z2255" s="181"/>
      <c r="AA2255" s="181"/>
      <c r="AB2255" s="181"/>
      <c r="AC2255" s="181"/>
    </row>
    <row r="2256" spans="1:29" x14ac:dyDescent="0.15">
      <c r="A2256" s="199">
        <f t="shared" si="35"/>
        <v>2253</v>
      </c>
      <c r="U2256" s="181"/>
      <c r="V2256" s="178"/>
      <c r="W2256" s="181"/>
      <c r="X2256" s="181"/>
      <c r="Y2256" s="181"/>
      <c r="Z2256" s="181"/>
      <c r="AA2256" s="181"/>
      <c r="AB2256" s="181"/>
      <c r="AC2256" s="181"/>
    </row>
    <row r="2257" spans="1:29" x14ac:dyDescent="0.15">
      <c r="A2257" s="199">
        <f t="shared" si="35"/>
        <v>2254</v>
      </c>
      <c r="U2257" s="181"/>
      <c r="V2257" s="178"/>
      <c r="W2257" s="181"/>
      <c r="X2257" s="181"/>
      <c r="Y2257" s="181"/>
      <c r="Z2257" s="181"/>
      <c r="AA2257" s="181"/>
      <c r="AB2257" s="181"/>
      <c r="AC2257" s="181"/>
    </row>
    <row r="2258" spans="1:29" x14ac:dyDescent="0.15">
      <c r="A2258" s="199">
        <f t="shared" si="35"/>
        <v>2255</v>
      </c>
      <c r="U2258" s="181"/>
      <c r="V2258" s="178"/>
      <c r="W2258" s="181"/>
      <c r="X2258" s="181"/>
      <c r="Y2258" s="181"/>
      <c r="Z2258" s="181"/>
      <c r="AA2258" s="181"/>
      <c r="AB2258" s="181"/>
      <c r="AC2258" s="181"/>
    </row>
    <row r="2259" spans="1:29" x14ac:dyDescent="0.15">
      <c r="A2259" s="199">
        <f t="shared" si="35"/>
        <v>2256</v>
      </c>
      <c r="U2259" s="181"/>
      <c r="V2259" s="178"/>
      <c r="W2259" s="181"/>
      <c r="X2259" s="181"/>
      <c r="Y2259" s="181"/>
      <c r="Z2259" s="181"/>
      <c r="AA2259" s="181"/>
      <c r="AB2259" s="181"/>
      <c r="AC2259" s="181"/>
    </row>
    <row r="2260" spans="1:29" x14ac:dyDescent="0.15">
      <c r="A2260" s="199">
        <f t="shared" si="35"/>
        <v>2257</v>
      </c>
      <c r="U2260" s="181"/>
      <c r="V2260" s="178"/>
      <c r="W2260" s="181"/>
      <c r="X2260" s="181"/>
      <c r="Y2260" s="181"/>
      <c r="Z2260" s="181"/>
      <c r="AA2260" s="181"/>
      <c r="AB2260" s="181"/>
      <c r="AC2260" s="181"/>
    </row>
    <row r="2261" spans="1:29" x14ac:dyDescent="0.15">
      <c r="A2261" s="199">
        <f t="shared" si="35"/>
        <v>2258</v>
      </c>
      <c r="U2261" s="181"/>
      <c r="V2261" s="178"/>
      <c r="W2261" s="181"/>
      <c r="X2261" s="181"/>
      <c r="Y2261" s="181"/>
      <c r="Z2261" s="181"/>
      <c r="AA2261" s="181"/>
      <c r="AB2261" s="181"/>
      <c r="AC2261" s="181"/>
    </row>
    <row r="2262" spans="1:29" x14ac:dyDescent="0.15">
      <c r="A2262" s="199">
        <f t="shared" si="35"/>
        <v>2259</v>
      </c>
      <c r="U2262" s="181"/>
      <c r="V2262" s="178"/>
      <c r="W2262" s="181"/>
      <c r="X2262" s="181"/>
      <c r="Y2262" s="181"/>
      <c r="Z2262" s="181"/>
      <c r="AA2262" s="181"/>
      <c r="AB2262" s="181"/>
      <c r="AC2262" s="181"/>
    </row>
    <row r="2263" spans="1:29" x14ac:dyDescent="0.15">
      <c r="A2263" s="199">
        <f t="shared" si="35"/>
        <v>2260</v>
      </c>
      <c r="U2263" s="181"/>
      <c r="V2263" s="178"/>
      <c r="W2263" s="181"/>
      <c r="X2263" s="181"/>
      <c r="Y2263" s="181"/>
      <c r="Z2263" s="181"/>
      <c r="AA2263" s="181"/>
      <c r="AB2263" s="181"/>
      <c r="AC2263" s="181"/>
    </row>
    <row r="2264" spans="1:29" x14ac:dyDescent="0.15">
      <c r="A2264" s="199">
        <f t="shared" si="35"/>
        <v>2261</v>
      </c>
      <c r="U2264" s="181"/>
      <c r="V2264" s="178"/>
      <c r="W2264" s="181"/>
      <c r="X2264" s="181"/>
      <c r="Y2264" s="181"/>
      <c r="Z2264" s="181"/>
      <c r="AA2264" s="181"/>
      <c r="AB2264" s="181"/>
      <c r="AC2264" s="181"/>
    </row>
    <row r="2265" spans="1:29" x14ac:dyDescent="0.15">
      <c r="A2265" s="199">
        <f t="shared" si="35"/>
        <v>2262</v>
      </c>
      <c r="U2265" s="181"/>
      <c r="V2265" s="178"/>
      <c r="W2265" s="181"/>
      <c r="X2265" s="181"/>
      <c r="Y2265" s="181"/>
      <c r="Z2265" s="181"/>
      <c r="AA2265" s="181"/>
      <c r="AB2265" s="181"/>
      <c r="AC2265" s="181"/>
    </row>
    <row r="2266" spans="1:29" x14ac:dyDescent="0.15">
      <c r="A2266" s="199">
        <f t="shared" si="35"/>
        <v>2263</v>
      </c>
      <c r="U2266" s="181"/>
      <c r="V2266" s="178"/>
      <c r="W2266" s="181"/>
      <c r="X2266" s="181"/>
      <c r="Y2266" s="181"/>
      <c r="Z2266" s="181"/>
      <c r="AA2266" s="181"/>
      <c r="AB2266" s="181"/>
      <c r="AC2266" s="181"/>
    </row>
    <row r="2267" spans="1:29" x14ac:dyDescent="0.15">
      <c r="A2267" s="199">
        <f t="shared" si="35"/>
        <v>2264</v>
      </c>
      <c r="U2267" s="181"/>
      <c r="V2267" s="178"/>
      <c r="W2267" s="181"/>
      <c r="X2267" s="181"/>
      <c r="Y2267" s="181"/>
      <c r="Z2267" s="181"/>
      <c r="AA2267" s="181"/>
      <c r="AB2267" s="181"/>
      <c r="AC2267" s="181"/>
    </row>
    <row r="2268" spans="1:29" x14ac:dyDescent="0.15">
      <c r="A2268" s="199">
        <f t="shared" si="35"/>
        <v>2265</v>
      </c>
      <c r="U2268" s="181"/>
      <c r="V2268" s="178"/>
      <c r="W2268" s="181"/>
      <c r="X2268" s="181"/>
      <c r="Y2268" s="181"/>
      <c r="Z2268" s="181"/>
      <c r="AA2268" s="181"/>
      <c r="AB2268" s="181"/>
      <c r="AC2268" s="181"/>
    </row>
    <row r="2269" spans="1:29" x14ac:dyDescent="0.15">
      <c r="A2269" s="199">
        <f t="shared" si="35"/>
        <v>2266</v>
      </c>
      <c r="U2269" s="181"/>
      <c r="V2269" s="178"/>
      <c r="W2269" s="181"/>
      <c r="X2269" s="181"/>
      <c r="Y2269" s="181"/>
      <c r="Z2269" s="181"/>
      <c r="AA2269" s="181"/>
      <c r="AB2269" s="181"/>
      <c r="AC2269" s="181"/>
    </row>
    <row r="2270" spans="1:29" x14ac:dyDescent="0.15">
      <c r="A2270" s="199">
        <f t="shared" si="35"/>
        <v>2267</v>
      </c>
      <c r="U2270" s="181"/>
      <c r="V2270" s="178"/>
      <c r="W2270" s="181"/>
      <c r="X2270" s="181"/>
      <c r="Y2270" s="181"/>
      <c r="Z2270" s="181"/>
      <c r="AA2270" s="181"/>
      <c r="AB2270" s="181"/>
      <c r="AC2270" s="181"/>
    </row>
    <row r="2271" spans="1:29" x14ac:dyDescent="0.15">
      <c r="A2271" s="199">
        <f t="shared" si="35"/>
        <v>2268</v>
      </c>
      <c r="U2271" s="181"/>
      <c r="V2271" s="178"/>
      <c r="W2271" s="181"/>
      <c r="X2271" s="181"/>
      <c r="Y2271" s="181"/>
      <c r="Z2271" s="181"/>
      <c r="AA2271" s="181"/>
      <c r="AB2271" s="181"/>
      <c r="AC2271" s="181"/>
    </row>
    <row r="2272" spans="1:29" x14ac:dyDescent="0.15">
      <c r="A2272" s="199">
        <f t="shared" si="35"/>
        <v>2269</v>
      </c>
      <c r="U2272" s="181"/>
      <c r="V2272" s="178"/>
      <c r="W2272" s="181"/>
      <c r="X2272" s="181"/>
      <c r="Y2272" s="181"/>
      <c r="Z2272" s="181"/>
      <c r="AA2272" s="181"/>
      <c r="AB2272" s="181"/>
      <c r="AC2272" s="181"/>
    </row>
    <row r="2273" spans="1:29" x14ac:dyDescent="0.15">
      <c r="A2273" s="199">
        <f t="shared" si="35"/>
        <v>2270</v>
      </c>
      <c r="U2273" s="181"/>
      <c r="V2273" s="178"/>
      <c r="W2273" s="181"/>
      <c r="X2273" s="181"/>
      <c r="Y2273" s="181"/>
      <c r="Z2273" s="181"/>
      <c r="AA2273" s="181"/>
      <c r="AB2273" s="181"/>
      <c r="AC2273" s="181"/>
    </row>
    <row r="2274" spans="1:29" x14ac:dyDescent="0.15">
      <c r="A2274" s="199">
        <f t="shared" si="35"/>
        <v>2271</v>
      </c>
      <c r="U2274" s="181"/>
      <c r="V2274" s="178"/>
      <c r="W2274" s="181"/>
      <c r="X2274" s="181"/>
      <c r="Y2274" s="181"/>
      <c r="Z2274" s="181"/>
      <c r="AA2274" s="181"/>
      <c r="AB2274" s="181"/>
      <c r="AC2274" s="181"/>
    </row>
    <row r="2275" spans="1:29" x14ac:dyDescent="0.15">
      <c r="A2275" s="199">
        <f t="shared" si="35"/>
        <v>2272</v>
      </c>
      <c r="U2275" s="181"/>
      <c r="V2275" s="178"/>
      <c r="W2275" s="181"/>
      <c r="X2275" s="181"/>
      <c r="Y2275" s="181"/>
      <c r="Z2275" s="181"/>
      <c r="AA2275" s="181"/>
      <c r="AB2275" s="181"/>
      <c r="AC2275" s="181"/>
    </row>
    <row r="2276" spans="1:29" x14ac:dyDescent="0.15">
      <c r="A2276" s="199">
        <f t="shared" si="35"/>
        <v>2273</v>
      </c>
      <c r="U2276" s="181"/>
      <c r="V2276" s="178"/>
      <c r="W2276" s="181"/>
      <c r="X2276" s="181"/>
      <c r="Y2276" s="181"/>
      <c r="Z2276" s="181"/>
      <c r="AA2276" s="181"/>
      <c r="AB2276" s="181"/>
      <c r="AC2276" s="181"/>
    </row>
    <row r="2277" spans="1:29" x14ac:dyDescent="0.15">
      <c r="A2277" s="199">
        <f t="shared" si="35"/>
        <v>2274</v>
      </c>
      <c r="U2277" s="181"/>
      <c r="V2277" s="178"/>
      <c r="W2277" s="181"/>
      <c r="X2277" s="181"/>
      <c r="Y2277" s="181"/>
      <c r="Z2277" s="181"/>
      <c r="AA2277" s="181"/>
      <c r="AB2277" s="181"/>
      <c r="AC2277" s="181"/>
    </row>
    <row r="2278" spans="1:29" x14ac:dyDescent="0.15">
      <c r="A2278" s="199">
        <f t="shared" si="35"/>
        <v>2275</v>
      </c>
      <c r="U2278" s="181"/>
      <c r="V2278" s="178"/>
      <c r="W2278" s="181"/>
      <c r="X2278" s="181"/>
      <c r="Y2278" s="181"/>
      <c r="Z2278" s="181"/>
      <c r="AA2278" s="181"/>
      <c r="AB2278" s="181"/>
      <c r="AC2278" s="181"/>
    </row>
    <row r="2279" spans="1:29" x14ac:dyDescent="0.15">
      <c r="A2279" s="199">
        <f t="shared" si="35"/>
        <v>2276</v>
      </c>
      <c r="U2279" s="181"/>
      <c r="V2279" s="178"/>
      <c r="W2279" s="181"/>
      <c r="X2279" s="181"/>
      <c r="Y2279" s="181"/>
      <c r="Z2279" s="181"/>
      <c r="AA2279" s="181"/>
      <c r="AB2279" s="181"/>
      <c r="AC2279" s="181"/>
    </row>
    <row r="2280" spans="1:29" x14ac:dyDescent="0.15">
      <c r="A2280" s="199">
        <f t="shared" si="35"/>
        <v>2277</v>
      </c>
      <c r="U2280" s="181"/>
      <c r="V2280" s="178"/>
      <c r="W2280" s="181"/>
      <c r="X2280" s="181"/>
      <c r="Y2280" s="181"/>
      <c r="Z2280" s="181"/>
      <c r="AA2280" s="181"/>
      <c r="AB2280" s="181"/>
      <c r="AC2280" s="181"/>
    </row>
    <row r="2281" spans="1:29" x14ac:dyDescent="0.15">
      <c r="A2281" s="199">
        <f t="shared" si="35"/>
        <v>2278</v>
      </c>
      <c r="U2281" s="181"/>
      <c r="V2281" s="178"/>
      <c r="W2281" s="181"/>
      <c r="X2281" s="181"/>
      <c r="Y2281" s="181"/>
      <c r="Z2281" s="181"/>
      <c r="AA2281" s="181"/>
      <c r="AB2281" s="181"/>
      <c r="AC2281" s="181"/>
    </row>
    <row r="2282" spans="1:29" x14ac:dyDescent="0.15">
      <c r="A2282" s="199">
        <f t="shared" si="35"/>
        <v>2279</v>
      </c>
      <c r="U2282" s="181"/>
      <c r="V2282" s="178"/>
      <c r="W2282" s="181"/>
      <c r="X2282" s="181"/>
      <c r="Y2282" s="181"/>
      <c r="Z2282" s="181"/>
      <c r="AA2282" s="181"/>
      <c r="AB2282" s="181"/>
      <c r="AC2282" s="181"/>
    </row>
    <row r="2283" spans="1:29" x14ac:dyDescent="0.15">
      <c r="A2283" s="199">
        <f t="shared" si="35"/>
        <v>2280</v>
      </c>
      <c r="U2283" s="181"/>
      <c r="V2283" s="178"/>
      <c r="W2283" s="181"/>
      <c r="X2283" s="181"/>
      <c r="Y2283" s="181"/>
      <c r="Z2283" s="181"/>
      <c r="AA2283" s="181"/>
      <c r="AB2283" s="181"/>
      <c r="AC2283" s="181"/>
    </row>
    <row r="2284" spans="1:29" x14ac:dyDescent="0.15">
      <c r="A2284" s="199">
        <f t="shared" si="35"/>
        <v>2281</v>
      </c>
      <c r="U2284" s="181"/>
      <c r="V2284" s="178"/>
      <c r="W2284" s="181"/>
      <c r="X2284" s="181"/>
      <c r="Y2284" s="181"/>
      <c r="Z2284" s="181"/>
      <c r="AA2284" s="181"/>
      <c r="AB2284" s="181"/>
      <c r="AC2284" s="181"/>
    </row>
    <row r="2285" spans="1:29" x14ac:dyDescent="0.15">
      <c r="A2285" s="199">
        <f t="shared" si="35"/>
        <v>2282</v>
      </c>
      <c r="U2285" s="181"/>
      <c r="V2285" s="178"/>
      <c r="W2285" s="181"/>
      <c r="X2285" s="181"/>
      <c r="Y2285" s="181"/>
      <c r="Z2285" s="181"/>
      <c r="AA2285" s="181"/>
      <c r="AB2285" s="181"/>
      <c r="AC2285" s="181"/>
    </row>
    <row r="2286" spans="1:29" x14ac:dyDescent="0.15">
      <c r="A2286" s="199">
        <f t="shared" si="35"/>
        <v>2283</v>
      </c>
      <c r="U2286" s="181"/>
      <c r="V2286" s="178"/>
      <c r="W2286" s="181"/>
      <c r="X2286" s="181"/>
      <c r="Y2286" s="181"/>
      <c r="Z2286" s="181"/>
      <c r="AA2286" s="181"/>
      <c r="AB2286" s="181"/>
      <c r="AC2286" s="181"/>
    </row>
    <row r="2287" spans="1:29" x14ac:dyDescent="0.15">
      <c r="A2287" s="199">
        <f t="shared" si="35"/>
        <v>2284</v>
      </c>
      <c r="U2287" s="181"/>
      <c r="V2287" s="178"/>
      <c r="W2287" s="181"/>
      <c r="X2287" s="181"/>
      <c r="Y2287" s="181"/>
      <c r="Z2287" s="181"/>
      <c r="AA2287" s="181"/>
      <c r="AB2287" s="181"/>
      <c r="AC2287" s="181"/>
    </row>
    <row r="2288" spans="1:29" x14ac:dyDescent="0.15">
      <c r="A2288" s="199">
        <f t="shared" si="35"/>
        <v>2285</v>
      </c>
      <c r="U2288" s="181"/>
      <c r="V2288" s="178"/>
      <c r="W2288" s="181"/>
      <c r="X2288" s="181"/>
      <c r="Y2288" s="181"/>
      <c r="Z2288" s="181"/>
      <c r="AA2288" s="181"/>
      <c r="AB2288" s="181"/>
      <c r="AC2288" s="181"/>
    </row>
    <row r="2289" spans="1:29" x14ac:dyDescent="0.15">
      <c r="A2289" s="199">
        <f t="shared" si="35"/>
        <v>2286</v>
      </c>
      <c r="U2289" s="181"/>
      <c r="V2289" s="178"/>
      <c r="W2289" s="181"/>
      <c r="X2289" s="181"/>
      <c r="Y2289" s="181"/>
      <c r="Z2289" s="181"/>
      <c r="AA2289" s="181"/>
      <c r="AB2289" s="181"/>
      <c r="AC2289" s="181"/>
    </row>
    <row r="2290" spans="1:29" x14ac:dyDescent="0.15">
      <c r="A2290" s="199">
        <f t="shared" si="35"/>
        <v>2287</v>
      </c>
      <c r="U2290" s="181"/>
      <c r="V2290" s="178"/>
      <c r="W2290" s="181"/>
      <c r="X2290" s="181"/>
      <c r="Y2290" s="181"/>
      <c r="Z2290" s="181"/>
      <c r="AA2290" s="181"/>
      <c r="AB2290" s="181"/>
      <c r="AC2290" s="181"/>
    </row>
    <row r="2291" spans="1:29" x14ac:dyDescent="0.15">
      <c r="A2291" s="199">
        <f t="shared" si="35"/>
        <v>2288</v>
      </c>
      <c r="U2291" s="181"/>
      <c r="V2291" s="178"/>
      <c r="W2291" s="181"/>
      <c r="X2291" s="181"/>
      <c r="Y2291" s="181"/>
      <c r="Z2291" s="181"/>
      <c r="AA2291" s="181"/>
      <c r="AB2291" s="181"/>
      <c r="AC2291" s="181"/>
    </row>
    <row r="2292" spans="1:29" x14ac:dyDescent="0.15">
      <c r="A2292" s="199">
        <f t="shared" si="35"/>
        <v>2289</v>
      </c>
      <c r="U2292" s="181"/>
      <c r="V2292" s="178"/>
      <c r="W2292" s="181"/>
      <c r="X2292" s="181"/>
      <c r="Y2292" s="181"/>
      <c r="Z2292" s="181"/>
      <c r="AA2292" s="181"/>
      <c r="AB2292" s="181"/>
      <c r="AC2292" s="181"/>
    </row>
    <row r="2293" spans="1:29" x14ac:dyDescent="0.15">
      <c r="A2293" s="199">
        <f t="shared" si="35"/>
        <v>2290</v>
      </c>
      <c r="U2293" s="181"/>
      <c r="V2293" s="178"/>
      <c r="W2293" s="181"/>
      <c r="X2293" s="181"/>
      <c r="Y2293" s="181"/>
      <c r="Z2293" s="181"/>
      <c r="AA2293" s="181"/>
      <c r="AB2293" s="181"/>
      <c r="AC2293" s="181"/>
    </row>
    <row r="2294" spans="1:29" x14ac:dyDescent="0.15">
      <c r="A2294" s="199">
        <f t="shared" si="35"/>
        <v>2291</v>
      </c>
      <c r="U2294" s="181"/>
      <c r="V2294" s="178"/>
      <c r="W2294" s="181"/>
      <c r="X2294" s="181"/>
      <c r="Y2294" s="181"/>
      <c r="Z2294" s="181"/>
      <c r="AA2294" s="181"/>
      <c r="AB2294" s="181"/>
      <c r="AC2294" s="181"/>
    </row>
    <row r="2295" spans="1:29" x14ac:dyDescent="0.15">
      <c r="A2295" s="199">
        <f t="shared" si="35"/>
        <v>2292</v>
      </c>
      <c r="U2295" s="181"/>
      <c r="V2295" s="178"/>
      <c r="W2295" s="181"/>
      <c r="X2295" s="181"/>
      <c r="Y2295" s="181"/>
      <c r="Z2295" s="181"/>
      <c r="AA2295" s="181"/>
      <c r="AB2295" s="181"/>
      <c r="AC2295" s="181"/>
    </row>
    <row r="2296" spans="1:29" x14ac:dyDescent="0.15">
      <c r="A2296" s="199">
        <f t="shared" si="35"/>
        <v>2293</v>
      </c>
      <c r="U2296" s="181"/>
      <c r="V2296" s="178"/>
      <c r="W2296" s="181"/>
      <c r="X2296" s="181"/>
      <c r="Y2296" s="181"/>
      <c r="Z2296" s="181"/>
      <c r="AA2296" s="181"/>
      <c r="AB2296" s="181"/>
      <c r="AC2296" s="181"/>
    </row>
    <row r="2297" spans="1:29" x14ac:dyDescent="0.15">
      <c r="A2297" s="199">
        <f t="shared" si="35"/>
        <v>2294</v>
      </c>
      <c r="U2297" s="181"/>
      <c r="V2297" s="178"/>
      <c r="W2297" s="181"/>
      <c r="X2297" s="181"/>
      <c r="Y2297" s="181"/>
      <c r="Z2297" s="181"/>
      <c r="AA2297" s="181"/>
      <c r="AB2297" s="181"/>
      <c r="AC2297" s="181"/>
    </row>
    <row r="2298" spans="1:29" x14ac:dyDescent="0.15">
      <c r="A2298" s="199">
        <f t="shared" si="35"/>
        <v>2295</v>
      </c>
      <c r="U2298" s="181"/>
      <c r="V2298" s="178"/>
      <c r="W2298" s="181"/>
      <c r="X2298" s="181"/>
      <c r="Y2298" s="181"/>
      <c r="Z2298" s="181"/>
      <c r="AA2298" s="181"/>
      <c r="AB2298" s="181"/>
      <c r="AC2298" s="181"/>
    </row>
    <row r="2299" spans="1:29" x14ac:dyDescent="0.15">
      <c r="A2299" s="199">
        <f t="shared" si="35"/>
        <v>2296</v>
      </c>
      <c r="U2299" s="181"/>
      <c r="V2299" s="178"/>
      <c r="W2299" s="181"/>
      <c r="X2299" s="181"/>
      <c r="Y2299" s="181"/>
      <c r="Z2299" s="181"/>
      <c r="AA2299" s="181"/>
      <c r="AB2299" s="181"/>
      <c r="AC2299" s="181"/>
    </row>
    <row r="2300" spans="1:29" x14ac:dyDescent="0.15">
      <c r="A2300" s="199">
        <f t="shared" si="35"/>
        <v>2297</v>
      </c>
      <c r="U2300" s="181"/>
      <c r="V2300" s="178"/>
      <c r="W2300" s="181"/>
      <c r="X2300" s="181"/>
      <c r="Y2300" s="181"/>
      <c r="Z2300" s="181"/>
      <c r="AA2300" s="181"/>
      <c r="AB2300" s="181"/>
      <c r="AC2300" s="181"/>
    </row>
    <row r="2301" spans="1:29" x14ac:dyDescent="0.15">
      <c r="A2301" s="199">
        <f t="shared" si="35"/>
        <v>2298</v>
      </c>
      <c r="U2301" s="181"/>
      <c r="V2301" s="178"/>
      <c r="W2301" s="181"/>
      <c r="X2301" s="181"/>
      <c r="Y2301" s="181"/>
      <c r="Z2301" s="181"/>
      <c r="AA2301" s="181"/>
      <c r="AB2301" s="181"/>
      <c r="AC2301" s="181"/>
    </row>
    <row r="2302" spans="1:29" x14ac:dyDescent="0.15">
      <c r="A2302" s="199">
        <f t="shared" si="35"/>
        <v>2299</v>
      </c>
      <c r="U2302" s="181"/>
      <c r="V2302" s="178"/>
      <c r="W2302" s="181"/>
      <c r="X2302" s="181"/>
      <c r="Y2302" s="181"/>
      <c r="Z2302" s="181"/>
      <c r="AA2302" s="181"/>
      <c r="AB2302" s="181"/>
      <c r="AC2302" s="181"/>
    </row>
    <row r="2303" spans="1:29" x14ac:dyDescent="0.15">
      <c r="A2303" s="199">
        <f t="shared" si="35"/>
        <v>2300</v>
      </c>
      <c r="U2303" s="181"/>
      <c r="V2303" s="178"/>
      <c r="W2303" s="181"/>
      <c r="X2303" s="181"/>
      <c r="Y2303" s="181"/>
      <c r="Z2303" s="181"/>
      <c r="AA2303" s="181"/>
      <c r="AB2303" s="181"/>
      <c r="AC2303" s="181"/>
    </row>
    <row r="2304" spans="1:29" x14ac:dyDescent="0.15">
      <c r="A2304" s="199">
        <f t="shared" si="35"/>
        <v>2301</v>
      </c>
      <c r="U2304" s="181"/>
      <c r="V2304" s="178"/>
      <c r="W2304" s="181"/>
      <c r="X2304" s="181"/>
      <c r="Y2304" s="181"/>
      <c r="Z2304" s="181"/>
      <c r="AA2304" s="181"/>
      <c r="AB2304" s="181"/>
      <c r="AC2304" s="181"/>
    </row>
    <row r="2305" spans="1:29" x14ac:dyDescent="0.15">
      <c r="A2305" s="199">
        <f t="shared" si="35"/>
        <v>2302</v>
      </c>
      <c r="U2305" s="181"/>
      <c r="V2305" s="178"/>
      <c r="W2305" s="181"/>
      <c r="X2305" s="181"/>
      <c r="Y2305" s="181"/>
      <c r="Z2305" s="181"/>
      <c r="AA2305" s="181"/>
      <c r="AB2305" s="181"/>
      <c r="AC2305" s="181"/>
    </row>
    <row r="2306" spans="1:29" x14ac:dyDescent="0.15">
      <c r="A2306" s="199">
        <f t="shared" si="35"/>
        <v>2303</v>
      </c>
      <c r="U2306" s="181"/>
      <c r="V2306" s="178"/>
      <c r="W2306" s="181"/>
      <c r="X2306" s="181"/>
      <c r="Y2306" s="181"/>
      <c r="Z2306" s="181"/>
      <c r="AA2306" s="181"/>
      <c r="AB2306" s="181"/>
      <c r="AC2306" s="181"/>
    </row>
    <row r="2307" spans="1:29" x14ac:dyDescent="0.15">
      <c r="A2307" s="199">
        <f t="shared" si="35"/>
        <v>2304</v>
      </c>
      <c r="U2307" s="181"/>
      <c r="V2307" s="178"/>
      <c r="W2307" s="181"/>
      <c r="X2307" s="181"/>
      <c r="Y2307" s="181"/>
      <c r="Z2307" s="181"/>
      <c r="AA2307" s="181"/>
      <c r="AB2307" s="181"/>
      <c r="AC2307" s="181"/>
    </row>
    <row r="2308" spans="1:29" x14ac:dyDescent="0.15">
      <c r="A2308" s="199">
        <f t="shared" si="35"/>
        <v>2305</v>
      </c>
      <c r="U2308" s="181"/>
      <c r="V2308" s="178"/>
      <c r="W2308" s="181"/>
      <c r="X2308" s="181"/>
      <c r="Y2308" s="181"/>
      <c r="Z2308" s="181"/>
      <c r="AA2308" s="181"/>
      <c r="AB2308" s="181"/>
      <c r="AC2308" s="181"/>
    </row>
    <row r="2309" spans="1:29" x14ac:dyDescent="0.15">
      <c r="A2309" s="199">
        <f t="shared" si="35"/>
        <v>2306</v>
      </c>
      <c r="U2309" s="181"/>
      <c r="V2309" s="178"/>
      <c r="W2309" s="181"/>
      <c r="X2309" s="181"/>
      <c r="Y2309" s="181"/>
      <c r="Z2309" s="181"/>
      <c r="AA2309" s="181"/>
      <c r="AB2309" s="181"/>
      <c r="AC2309" s="181"/>
    </row>
    <row r="2310" spans="1:29" x14ac:dyDescent="0.15">
      <c r="A2310" s="199">
        <f t="shared" ref="A2310:A2373" si="36">A2309+1</f>
        <v>2307</v>
      </c>
      <c r="U2310" s="181"/>
      <c r="V2310" s="178"/>
      <c r="W2310" s="181"/>
      <c r="X2310" s="181"/>
      <c r="Y2310" s="181"/>
      <c r="Z2310" s="181"/>
      <c r="AA2310" s="181"/>
      <c r="AB2310" s="181"/>
      <c r="AC2310" s="181"/>
    </row>
    <row r="2311" spans="1:29" x14ac:dyDescent="0.15">
      <c r="A2311" s="199">
        <f t="shared" si="36"/>
        <v>2308</v>
      </c>
      <c r="U2311" s="181"/>
      <c r="V2311" s="178"/>
      <c r="W2311" s="181"/>
      <c r="X2311" s="181"/>
      <c r="Y2311" s="181"/>
      <c r="Z2311" s="181"/>
      <c r="AA2311" s="181"/>
      <c r="AB2311" s="181"/>
      <c r="AC2311" s="181"/>
    </row>
    <row r="2312" spans="1:29" x14ac:dyDescent="0.15">
      <c r="A2312" s="199">
        <f t="shared" si="36"/>
        <v>2309</v>
      </c>
      <c r="U2312" s="181"/>
      <c r="V2312" s="178"/>
      <c r="W2312" s="181"/>
      <c r="X2312" s="181"/>
      <c r="Y2312" s="181"/>
      <c r="Z2312" s="181"/>
      <c r="AA2312" s="181"/>
      <c r="AB2312" s="181"/>
      <c r="AC2312" s="181"/>
    </row>
    <row r="2313" spans="1:29" x14ac:dyDescent="0.15">
      <c r="A2313" s="199">
        <f t="shared" si="36"/>
        <v>2310</v>
      </c>
      <c r="U2313" s="181"/>
      <c r="V2313" s="178"/>
      <c r="W2313" s="181"/>
      <c r="X2313" s="181"/>
      <c r="Y2313" s="181"/>
      <c r="Z2313" s="181"/>
      <c r="AA2313" s="181"/>
      <c r="AB2313" s="181"/>
      <c r="AC2313" s="181"/>
    </row>
    <row r="2314" spans="1:29" x14ac:dyDescent="0.15">
      <c r="A2314" s="199">
        <f t="shared" si="36"/>
        <v>2311</v>
      </c>
      <c r="U2314" s="181"/>
      <c r="V2314" s="178"/>
      <c r="W2314" s="181"/>
      <c r="X2314" s="181"/>
      <c r="Y2314" s="181"/>
      <c r="Z2314" s="181"/>
      <c r="AA2314" s="181"/>
      <c r="AB2314" s="181"/>
      <c r="AC2314" s="181"/>
    </row>
    <row r="2315" spans="1:29" x14ac:dyDescent="0.15">
      <c r="A2315" s="199">
        <f t="shared" si="36"/>
        <v>2312</v>
      </c>
      <c r="U2315" s="181"/>
      <c r="V2315" s="178"/>
      <c r="W2315" s="181"/>
      <c r="X2315" s="181"/>
      <c r="Y2315" s="181"/>
      <c r="Z2315" s="181"/>
      <c r="AA2315" s="181"/>
      <c r="AB2315" s="181"/>
      <c r="AC2315" s="181"/>
    </row>
    <row r="2316" spans="1:29" x14ac:dyDescent="0.15">
      <c r="A2316" s="199">
        <f t="shared" si="36"/>
        <v>2313</v>
      </c>
      <c r="U2316" s="181"/>
      <c r="V2316" s="178"/>
      <c r="W2316" s="181"/>
      <c r="X2316" s="181"/>
      <c r="Y2316" s="181"/>
      <c r="Z2316" s="181"/>
      <c r="AA2316" s="181"/>
      <c r="AB2316" s="181"/>
      <c r="AC2316" s="181"/>
    </row>
    <row r="2317" spans="1:29" x14ac:dyDescent="0.15">
      <c r="A2317" s="199">
        <f t="shared" si="36"/>
        <v>2314</v>
      </c>
      <c r="U2317" s="181"/>
      <c r="V2317" s="178"/>
      <c r="W2317" s="181"/>
      <c r="X2317" s="181"/>
      <c r="Y2317" s="181"/>
      <c r="Z2317" s="181"/>
      <c r="AA2317" s="181"/>
      <c r="AB2317" s="181"/>
      <c r="AC2317" s="181"/>
    </row>
    <row r="2318" spans="1:29" x14ac:dyDescent="0.15">
      <c r="A2318" s="199">
        <f t="shared" si="36"/>
        <v>2315</v>
      </c>
      <c r="U2318" s="181"/>
      <c r="V2318" s="178"/>
      <c r="W2318" s="181"/>
      <c r="X2318" s="181"/>
      <c r="Y2318" s="181"/>
      <c r="Z2318" s="181"/>
      <c r="AA2318" s="181"/>
      <c r="AB2318" s="181"/>
      <c r="AC2318" s="181"/>
    </row>
    <row r="2319" spans="1:29" x14ac:dyDescent="0.15">
      <c r="A2319" s="199">
        <f t="shared" si="36"/>
        <v>2316</v>
      </c>
      <c r="U2319" s="181"/>
      <c r="V2319" s="178"/>
      <c r="W2319" s="181"/>
      <c r="X2319" s="181"/>
      <c r="Y2319" s="181"/>
      <c r="Z2319" s="181"/>
      <c r="AA2319" s="181"/>
      <c r="AB2319" s="181"/>
      <c r="AC2319" s="181"/>
    </row>
    <row r="2320" spans="1:29" x14ac:dyDescent="0.15">
      <c r="A2320" s="199">
        <f t="shared" si="36"/>
        <v>2317</v>
      </c>
      <c r="U2320" s="181"/>
      <c r="V2320" s="178"/>
      <c r="W2320" s="181"/>
      <c r="X2320" s="181"/>
      <c r="Y2320" s="181"/>
      <c r="Z2320" s="181"/>
      <c r="AA2320" s="181"/>
      <c r="AB2320" s="181"/>
      <c r="AC2320" s="181"/>
    </row>
    <row r="2321" spans="1:29" x14ac:dyDescent="0.15">
      <c r="A2321" s="199">
        <f t="shared" si="36"/>
        <v>2318</v>
      </c>
      <c r="U2321" s="181"/>
      <c r="V2321" s="178"/>
      <c r="W2321" s="181"/>
      <c r="X2321" s="181"/>
      <c r="Y2321" s="181"/>
      <c r="Z2321" s="181"/>
      <c r="AA2321" s="181"/>
      <c r="AB2321" s="181"/>
      <c r="AC2321" s="181"/>
    </row>
    <row r="2322" spans="1:29" x14ac:dyDescent="0.15">
      <c r="A2322" s="199">
        <f t="shared" si="36"/>
        <v>2319</v>
      </c>
      <c r="U2322" s="181"/>
      <c r="V2322" s="178"/>
      <c r="W2322" s="181"/>
      <c r="X2322" s="181"/>
      <c r="Y2322" s="181"/>
      <c r="Z2322" s="181"/>
      <c r="AA2322" s="181"/>
      <c r="AB2322" s="181"/>
      <c r="AC2322" s="181"/>
    </row>
    <row r="2323" spans="1:29" x14ac:dyDescent="0.15">
      <c r="A2323" s="199">
        <f t="shared" si="36"/>
        <v>2320</v>
      </c>
      <c r="U2323" s="181"/>
      <c r="V2323" s="178"/>
      <c r="W2323" s="181"/>
      <c r="X2323" s="181"/>
      <c r="Y2323" s="181"/>
      <c r="Z2323" s="181"/>
      <c r="AA2323" s="181"/>
      <c r="AB2323" s="181"/>
      <c r="AC2323" s="181"/>
    </row>
    <row r="2324" spans="1:29" x14ac:dyDescent="0.15">
      <c r="A2324" s="199">
        <f t="shared" si="36"/>
        <v>2321</v>
      </c>
      <c r="U2324" s="181"/>
      <c r="V2324" s="178"/>
      <c r="W2324" s="181"/>
      <c r="X2324" s="181"/>
      <c r="Y2324" s="181"/>
      <c r="Z2324" s="181"/>
      <c r="AA2324" s="181"/>
      <c r="AB2324" s="181"/>
      <c r="AC2324" s="181"/>
    </row>
    <row r="2325" spans="1:29" x14ac:dyDescent="0.15">
      <c r="A2325" s="199">
        <f t="shared" si="36"/>
        <v>2322</v>
      </c>
      <c r="U2325" s="181"/>
      <c r="V2325" s="178"/>
      <c r="W2325" s="181"/>
      <c r="X2325" s="181"/>
      <c r="Y2325" s="181"/>
      <c r="Z2325" s="181"/>
      <c r="AA2325" s="181"/>
      <c r="AB2325" s="181"/>
      <c r="AC2325" s="181"/>
    </row>
    <row r="2326" spans="1:29" x14ac:dyDescent="0.15">
      <c r="A2326" s="199">
        <f t="shared" si="36"/>
        <v>2323</v>
      </c>
      <c r="U2326" s="181"/>
      <c r="V2326" s="178"/>
      <c r="W2326" s="181"/>
      <c r="X2326" s="181"/>
      <c r="Y2326" s="181"/>
      <c r="Z2326" s="181"/>
      <c r="AA2326" s="181"/>
      <c r="AB2326" s="181"/>
      <c r="AC2326" s="181"/>
    </row>
    <row r="2327" spans="1:29" x14ac:dyDescent="0.15">
      <c r="A2327" s="199">
        <f t="shared" si="36"/>
        <v>2324</v>
      </c>
      <c r="U2327" s="181"/>
      <c r="V2327" s="178"/>
      <c r="W2327" s="181"/>
      <c r="X2327" s="181"/>
      <c r="Y2327" s="181"/>
      <c r="Z2327" s="181"/>
      <c r="AA2327" s="181"/>
      <c r="AB2327" s="181"/>
      <c r="AC2327" s="181"/>
    </row>
    <row r="2328" spans="1:29" x14ac:dyDescent="0.15">
      <c r="A2328" s="199">
        <f t="shared" si="36"/>
        <v>2325</v>
      </c>
      <c r="U2328" s="181"/>
      <c r="V2328" s="178"/>
      <c r="W2328" s="181"/>
      <c r="X2328" s="181"/>
      <c r="Y2328" s="181"/>
      <c r="Z2328" s="181"/>
      <c r="AA2328" s="181"/>
      <c r="AB2328" s="181"/>
      <c r="AC2328" s="181"/>
    </row>
    <row r="2329" spans="1:29" x14ac:dyDescent="0.15">
      <c r="A2329" s="199">
        <f t="shared" si="36"/>
        <v>2326</v>
      </c>
      <c r="U2329" s="181"/>
      <c r="V2329" s="178"/>
      <c r="W2329" s="181"/>
      <c r="X2329" s="181"/>
      <c r="Y2329" s="181"/>
      <c r="Z2329" s="181"/>
      <c r="AA2329" s="181"/>
      <c r="AB2329" s="181"/>
      <c r="AC2329" s="181"/>
    </row>
    <row r="2330" spans="1:29" x14ac:dyDescent="0.15">
      <c r="A2330" s="199">
        <f t="shared" si="36"/>
        <v>2327</v>
      </c>
      <c r="U2330" s="181"/>
      <c r="V2330" s="178"/>
      <c r="W2330" s="181"/>
      <c r="X2330" s="181"/>
      <c r="Y2330" s="181"/>
      <c r="Z2330" s="181"/>
      <c r="AA2330" s="181"/>
      <c r="AB2330" s="181"/>
      <c r="AC2330" s="181"/>
    </row>
    <row r="2331" spans="1:29" x14ac:dyDescent="0.15">
      <c r="A2331" s="199">
        <f t="shared" si="36"/>
        <v>2328</v>
      </c>
      <c r="U2331" s="181"/>
      <c r="V2331" s="178"/>
      <c r="W2331" s="181"/>
      <c r="X2331" s="181"/>
      <c r="Y2331" s="181"/>
      <c r="Z2331" s="181"/>
      <c r="AA2331" s="181"/>
      <c r="AB2331" s="181"/>
      <c r="AC2331" s="181"/>
    </row>
    <row r="2332" spans="1:29" x14ac:dyDescent="0.15">
      <c r="A2332" s="199">
        <f t="shared" si="36"/>
        <v>2329</v>
      </c>
      <c r="U2332" s="181"/>
      <c r="V2332" s="178"/>
      <c r="W2332" s="181"/>
      <c r="X2332" s="181"/>
      <c r="Y2332" s="181"/>
      <c r="Z2332" s="181"/>
      <c r="AA2332" s="181"/>
      <c r="AB2332" s="181"/>
      <c r="AC2332" s="181"/>
    </row>
    <row r="2333" spans="1:29" x14ac:dyDescent="0.15">
      <c r="A2333" s="199">
        <f t="shared" si="36"/>
        <v>2330</v>
      </c>
      <c r="U2333" s="181"/>
      <c r="V2333" s="178"/>
      <c r="W2333" s="181"/>
      <c r="X2333" s="181"/>
      <c r="Y2333" s="181"/>
      <c r="Z2333" s="181"/>
      <c r="AA2333" s="181"/>
      <c r="AB2333" s="181"/>
      <c r="AC2333" s="181"/>
    </row>
    <row r="2334" spans="1:29" x14ac:dyDescent="0.15">
      <c r="A2334" s="199">
        <f t="shared" si="36"/>
        <v>2331</v>
      </c>
      <c r="U2334" s="181"/>
      <c r="V2334" s="178"/>
      <c r="W2334" s="181"/>
      <c r="X2334" s="181"/>
      <c r="Y2334" s="181"/>
      <c r="Z2334" s="181"/>
      <c r="AA2334" s="181"/>
      <c r="AB2334" s="181"/>
      <c r="AC2334" s="181"/>
    </row>
    <row r="2335" spans="1:29" x14ac:dyDescent="0.15">
      <c r="A2335" s="199">
        <f t="shared" si="36"/>
        <v>2332</v>
      </c>
      <c r="U2335" s="181"/>
      <c r="V2335" s="178"/>
      <c r="W2335" s="181"/>
      <c r="X2335" s="181"/>
      <c r="Y2335" s="181"/>
      <c r="Z2335" s="181"/>
      <c r="AA2335" s="181"/>
      <c r="AB2335" s="181"/>
      <c r="AC2335" s="181"/>
    </row>
    <row r="2336" spans="1:29" x14ac:dyDescent="0.15">
      <c r="A2336" s="199">
        <f t="shared" si="36"/>
        <v>2333</v>
      </c>
      <c r="U2336" s="181"/>
      <c r="V2336" s="178"/>
      <c r="W2336" s="181"/>
      <c r="X2336" s="181"/>
      <c r="Y2336" s="181"/>
      <c r="Z2336" s="181"/>
      <c r="AA2336" s="181"/>
      <c r="AB2336" s="181"/>
      <c r="AC2336" s="181"/>
    </row>
    <row r="2337" spans="1:29" x14ac:dyDescent="0.15">
      <c r="A2337" s="199">
        <f t="shared" si="36"/>
        <v>2334</v>
      </c>
      <c r="U2337" s="181"/>
      <c r="V2337" s="178"/>
      <c r="W2337" s="181"/>
      <c r="X2337" s="181"/>
      <c r="Y2337" s="181"/>
      <c r="Z2337" s="181"/>
      <c r="AA2337" s="181"/>
      <c r="AB2337" s="181"/>
      <c r="AC2337" s="181"/>
    </row>
    <row r="2338" spans="1:29" x14ac:dyDescent="0.15">
      <c r="A2338" s="199">
        <f t="shared" si="36"/>
        <v>2335</v>
      </c>
      <c r="U2338" s="181"/>
      <c r="V2338" s="178"/>
      <c r="W2338" s="181"/>
      <c r="X2338" s="181"/>
      <c r="Y2338" s="181"/>
      <c r="Z2338" s="181"/>
      <c r="AA2338" s="181"/>
      <c r="AB2338" s="181"/>
      <c r="AC2338" s="181"/>
    </row>
    <row r="2339" spans="1:29" x14ac:dyDescent="0.15">
      <c r="A2339" s="199">
        <f t="shared" si="36"/>
        <v>2336</v>
      </c>
      <c r="U2339" s="181"/>
      <c r="V2339" s="178"/>
      <c r="W2339" s="181"/>
      <c r="X2339" s="181"/>
      <c r="Y2339" s="181"/>
      <c r="Z2339" s="181"/>
      <c r="AA2339" s="181"/>
      <c r="AB2339" s="181"/>
      <c r="AC2339" s="181"/>
    </row>
    <row r="2340" spans="1:29" x14ac:dyDescent="0.15">
      <c r="A2340" s="199">
        <f t="shared" si="36"/>
        <v>2337</v>
      </c>
      <c r="U2340" s="181"/>
      <c r="V2340" s="178"/>
      <c r="W2340" s="181"/>
      <c r="X2340" s="181"/>
      <c r="Y2340" s="181"/>
      <c r="Z2340" s="181"/>
      <c r="AA2340" s="181"/>
      <c r="AB2340" s="181"/>
      <c r="AC2340" s="181"/>
    </row>
    <row r="2341" spans="1:29" x14ac:dyDescent="0.15">
      <c r="A2341" s="199">
        <f t="shared" si="36"/>
        <v>2338</v>
      </c>
      <c r="U2341" s="181"/>
      <c r="V2341" s="178"/>
      <c r="W2341" s="181"/>
      <c r="X2341" s="181"/>
      <c r="Y2341" s="181"/>
      <c r="Z2341" s="181"/>
      <c r="AA2341" s="181"/>
      <c r="AB2341" s="181"/>
      <c r="AC2341" s="181"/>
    </row>
    <row r="2342" spans="1:29" x14ac:dyDescent="0.15">
      <c r="A2342" s="199">
        <f t="shared" si="36"/>
        <v>2339</v>
      </c>
      <c r="U2342" s="181"/>
      <c r="V2342" s="178"/>
      <c r="W2342" s="181"/>
      <c r="X2342" s="181"/>
      <c r="Y2342" s="181"/>
      <c r="Z2342" s="181"/>
      <c r="AA2342" s="181"/>
      <c r="AB2342" s="181"/>
      <c r="AC2342" s="181"/>
    </row>
    <row r="2343" spans="1:29" x14ac:dyDescent="0.15">
      <c r="A2343" s="199">
        <f t="shared" si="36"/>
        <v>2340</v>
      </c>
      <c r="U2343" s="181"/>
      <c r="V2343" s="178"/>
      <c r="W2343" s="181"/>
      <c r="X2343" s="181"/>
      <c r="Y2343" s="181"/>
      <c r="Z2343" s="181"/>
      <c r="AA2343" s="181"/>
      <c r="AB2343" s="181"/>
      <c r="AC2343" s="181"/>
    </row>
    <row r="2344" spans="1:29" x14ac:dyDescent="0.15">
      <c r="A2344" s="199">
        <f t="shared" si="36"/>
        <v>2341</v>
      </c>
      <c r="U2344" s="181"/>
      <c r="V2344" s="178"/>
      <c r="W2344" s="181"/>
      <c r="X2344" s="181"/>
      <c r="Y2344" s="181"/>
      <c r="Z2344" s="181"/>
      <c r="AA2344" s="181"/>
      <c r="AB2344" s="181"/>
      <c r="AC2344" s="181"/>
    </row>
    <row r="2345" spans="1:29" x14ac:dyDescent="0.15">
      <c r="A2345" s="199">
        <f t="shared" si="36"/>
        <v>2342</v>
      </c>
      <c r="U2345" s="181"/>
      <c r="V2345" s="178"/>
      <c r="W2345" s="181"/>
      <c r="X2345" s="181"/>
      <c r="Y2345" s="181"/>
      <c r="Z2345" s="181"/>
      <c r="AA2345" s="181"/>
      <c r="AB2345" s="181"/>
      <c r="AC2345" s="181"/>
    </row>
    <row r="2346" spans="1:29" x14ac:dyDescent="0.15">
      <c r="A2346" s="199">
        <f t="shared" si="36"/>
        <v>2343</v>
      </c>
      <c r="U2346" s="181"/>
      <c r="V2346" s="178"/>
      <c r="W2346" s="181"/>
      <c r="X2346" s="181"/>
      <c r="Y2346" s="181"/>
      <c r="Z2346" s="181"/>
      <c r="AA2346" s="181"/>
      <c r="AB2346" s="181"/>
      <c r="AC2346" s="181"/>
    </row>
    <row r="2347" spans="1:29" x14ac:dyDescent="0.15">
      <c r="A2347" s="199">
        <f t="shared" si="36"/>
        <v>2344</v>
      </c>
      <c r="U2347" s="181"/>
      <c r="V2347" s="178"/>
      <c r="W2347" s="181"/>
      <c r="X2347" s="181"/>
      <c r="Y2347" s="181"/>
      <c r="Z2347" s="181"/>
      <c r="AA2347" s="181"/>
      <c r="AB2347" s="181"/>
      <c r="AC2347" s="181"/>
    </row>
    <row r="2348" spans="1:29" x14ac:dyDescent="0.15">
      <c r="A2348" s="199">
        <f t="shared" si="36"/>
        <v>2345</v>
      </c>
      <c r="U2348" s="181"/>
      <c r="V2348" s="178"/>
      <c r="W2348" s="181"/>
      <c r="X2348" s="181"/>
      <c r="Y2348" s="181"/>
      <c r="Z2348" s="181"/>
      <c r="AA2348" s="181"/>
      <c r="AB2348" s="181"/>
      <c r="AC2348" s="181"/>
    </row>
    <row r="2349" spans="1:29" x14ac:dyDescent="0.15">
      <c r="A2349" s="199">
        <f t="shared" si="36"/>
        <v>2346</v>
      </c>
      <c r="U2349" s="181"/>
      <c r="V2349" s="178"/>
      <c r="W2349" s="181"/>
      <c r="X2349" s="181"/>
      <c r="Y2349" s="181"/>
      <c r="Z2349" s="181"/>
      <c r="AA2349" s="181"/>
      <c r="AB2349" s="181"/>
      <c r="AC2349" s="181"/>
    </row>
    <row r="2350" spans="1:29" x14ac:dyDescent="0.15">
      <c r="A2350" s="199">
        <f t="shared" si="36"/>
        <v>2347</v>
      </c>
      <c r="U2350" s="181"/>
      <c r="V2350" s="178"/>
      <c r="W2350" s="181"/>
      <c r="X2350" s="181"/>
      <c r="Y2350" s="181"/>
      <c r="Z2350" s="181"/>
      <c r="AA2350" s="181"/>
      <c r="AB2350" s="181"/>
      <c r="AC2350" s="181"/>
    </row>
    <row r="2351" spans="1:29" x14ac:dyDescent="0.15">
      <c r="A2351" s="199">
        <f t="shared" si="36"/>
        <v>2348</v>
      </c>
      <c r="U2351" s="181"/>
      <c r="V2351" s="178"/>
      <c r="W2351" s="181"/>
      <c r="X2351" s="181"/>
      <c r="Y2351" s="181"/>
      <c r="Z2351" s="181"/>
      <c r="AA2351" s="181"/>
      <c r="AB2351" s="181"/>
      <c r="AC2351" s="181"/>
    </row>
    <row r="2352" spans="1:29" x14ac:dyDescent="0.15">
      <c r="A2352" s="199">
        <f t="shared" si="36"/>
        <v>2349</v>
      </c>
      <c r="U2352" s="181"/>
      <c r="V2352" s="178"/>
      <c r="W2352" s="181"/>
      <c r="X2352" s="181"/>
      <c r="Y2352" s="181"/>
      <c r="Z2352" s="181"/>
      <c r="AA2352" s="181"/>
      <c r="AB2352" s="181"/>
      <c r="AC2352" s="181"/>
    </row>
    <row r="2353" spans="1:29" x14ac:dyDescent="0.15">
      <c r="A2353" s="199">
        <f t="shared" si="36"/>
        <v>2350</v>
      </c>
      <c r="U2353" s="181"/>
      <c r="V2353" s="178"/>
      <c r="W2353" s="181"/>
      <c r="X2353" s="181"/>
      <c r="Y2353" s="181"/>
      <c r="Z2353" s="181"/>
      <c r="AA2353" s="181"/>
      <c r="AB2353" s="181"/>
      <c r="AC2353" s="181"/>
    </row>
    <row r="2354" spans="1:29" x14ac:dyDescent="0.15">
      <c r="A2354" s="199">
        <f t="shared" si="36"/>
        <v>2351</v>
      </c>
      <c r="U2354" s="181"/>
      <c r="V2354" s="178"/>
      <c r="W2354" s="181"/>
      <c r="X2354" s="181"/>
      <c r="Y2354" s="181"/>
      <c r="Z2354" s="181"/>
      <c r="AA2354" s="181"/>
      <c r="AB2354" s="181"/>
      <c r="AC2354" s="181"/>
    </row>
    <row r="2355" spans="1:29" x14ac:dyDescent="0.15">
      <c r="A2355" s="199">
        <f t="shared" si="36"/>
        <v>2352</v>
      </c>
      <c r="U2355" s="181"/>
      <c r="V2355" s="178"/>
      <c r="W2355" s="181"/>
      <c r="X2355" s="181"/>
      <c r="Y2355" s="181"/>
      <c r="Z2355" s="181"/>
      <c r="AA2355" s="181"/>
      <c r="AB2355" s="181"/>
      <c r="AC2355" s="181"/>
    </row>
    <row r="2356" spans="1:29" x14ac:dyDescent="0.15">
      <c r="A2356" s="199">
        <f t="shared" si="36"/>
        <v>2353</v>
      </c>
      <c r="U2356" s="181"/>
      <c r="V2356" s="178"/>
      <c r="W2356" s="181"/>
      <c r="X2356" s="181"/>
      <c r="Y2356" s="181"/>
      <c r="Z2356" s="181"/>
      <c r="AA2356" s="181"/>
      <c r="AB2356" s="181"/>
      <c r="AC2356" s="181"/>
    </row>
    <row r="2357" spans="1:29" x14ac:dyDescent="0.15">
      <c r="A2357" s="199">
        <f t="shared" si="36"/>
        <v>2354</v>
      </c>
      <c r="U2357" s="181"/>
      <c r="V2357" s="178"/>
      <c r="W2357" s="181"/>
      <c r="X2357" s="181"/>
      <c r="Y2357" s="181"/>
      <c r="Z2357" s="181"/>
      <c r="AA2357" s="181"/>
      <c r="AB2357" s="181"/>
      <c r="AC2357" s="181"/>
    </row>
    <row r="2358" spans="1:29" x14ac:dyDescent="0.15">
      <c r="A2358" s="199">
        <f t="shared" si="36"/>
        <v>2355</v>
      </c>
      <c r="U2358" s="181"/>
      <c r="V2358" s="178"/>
      <c r="W2358" s="181"/>
      <c r="X2358" s="181"/>
      <c r="Y2358" s="181"/>
      <c r="Z2358" s="181"/>
      <c r="AA2358" s="181"/>
      <c r="AB2358" s="181"/>
      <c r="AC2358" s="181"/>
    </row>
    <row r="2359" spans="1:29" x14ac:dyDescent="0.15">
      <c r="A2359" s="199">
        <f t="shared" si="36"/>
        <v>2356</v>
      </c>
      <c r="U2359" s="181"/>
      <c r="V2359" s="178"/>
      <c r="W2359" s="181"/>
      <c r="X2359" s="181"/>
      <c r="Y2359" s="181"/>
      <c r="Z2359" s="181"/>
      <c r="AA2359" s="181"/>
      <c r="AB2359" s="181"/>
      <c r="AC2359" s="181"/>
    </row>
    <row r="2360" spans="1:29" x14ac:dyDescent="0.15">
      <c r="A2360" s="199">
        <f t="shared" si="36"/>
        <v>2357</v>
      </c>
      <c r="U2360" s="181"/>
      <c r="V2360" s="178"/>
      <c r="W2360" s="181"/>
      <c r="X2360" s="181"/>
      <c r="Y2360" s="181"/>
      <c r="Z2360" s="181"/>
      <c r="AA2360" s="181"/>
      <c r="AB2360" s="181"/>
      <c r="AC2360" s="181"/>
    </row>
    <row r="2361" spans="1:29" x14ac:dyDescent="0.15">
      <c r="A2361" s="199">
        <f t="shared" si="36"/>
        <v>2358</v>
      </c>
      <c r="U2361" s="181"/>
      <c r="V2361" s="178"/>
      <c r="W2361" s="181"/>
      <c r="X2361" s="181"/>
      <c r="Y2361" s="181"/>
      <c r="Z2361" s="181"/>
      <c r="AA2361" s="181"/>
      <c r="AB2361" s="181"/>
      <c r="AC2361" s="181"/>
    </row>
    <row r="2362" spans="1:29" x14ac:dyDescent="0.15">
      <c r="A2362" s="199">
        <f t="shared" si="36"/>
        <v>2359</v>
      </c>
      <c r="U2362" s="181"/>
      <c r="V2362" s="178"/>
      <c r="W2362" s="181"/>
      <c r="X2362" s="181"/>
      <c r="Y2362" s="181"/>
      <c r="Z2362" s="181"/>
      <c r="AA2362" s="181"/>
      <c r="AB2362" s="181"/>
      <c r="AC2362" s="181"/>
    </row>
    <row r="2363" spans="1:29" x14ac:dyDescent="0.15">
      <c r="A2363" s="199">
        <f t="shared" si="36"/>
        <v>2360</v>
      </c>
      <c r="U2363" s="181"/>
      <c r="V2363" s="178"/>
      <c r="W2363" s="181"/>
      <c r="X2363" s="181"/>
      <c r="Y2363" s="181"/>
      <c r="Z2363" s="181"/>
      <c r="AA2363" s="181"/>
      <c r="AB2363" s="181"/>
      <c r="AC2363" s="181"/>
    </row>
    <row r="2364" spans="1:29" x14ac:dyDescent="0.15">
      <c r="A2364" s="199">
        <f t="shared" si="36"/>
        <v>2361</v>
      </c>
      <c r="U2364" s="181"/>
      <c r="V2364" s="178"/>
      <c r="W2364" s="181"/>
      <c r="X2364" s="181"/>
      <c r="Y2364" s="181"/>
      <c r="Z2364" s="181"/>
      <c r="AA2364" s="181"/>
      <c r="AB2364" s="181"/>
      <c r="AC2364" s="181"/>
    </row>
    <row r="2365" spans="1:29" x14ac:dyDescent="0.15">
      <c r="A2365" s="199">
        <f t="shared" si="36"/>
        <v>2362</v>
      </c>
      <c r="U2365" s="181"/>
      <c r="V2365" s="178"/>
      <c r="W2365" s="181"/>
      <c r="X2365" s="181"/>
      <c r="Y2365" s="181"/>
      <c r="Z2365" s="181"/>
      <c r="AA2365" s="181"/>
      <c r="AB2365" s="181"/>
      <c r="AC2365" s="181"/>
    </row>
    <row r="2366" spans="1:29" x14ac:dyDescent="0.15">
      <c r="A2366" s="199">
        <f t="shared" si="36"/>
        <v>2363</v>
      </c>
      <c r="U2366" s="181"/>
      <c r="V2366" s="178"/>
      <c r="W2366" s="181"/>
      <c r="X2366" s="181"/>
      <c r="Y2366" s="181"/>
      <c r="Z2366" s="181"/>
      <c r="AA2366" s="181"/>
      <c r="AB2366" s="181"/>
      <c r="AC2366" s="181"/>
    </row>
    <row r="2367" spans="1:29" x14ac:dyDescent="0.15">
      <c r="A2367" s="199">
        <f t="shared" si="36"/>
        <v>2364</v>
      </c>
      <c r="U2367" s="181"/>
      <c r="V2367" s="178"/>
      <c r="W2367" s="181"/>
      <c r="X2367" s="181"/>
      <c r="Y2367" s="181"/>
      <c r="Z2367" s="181"/>
      <c r="AA2367" s="181"/>
      <c r="AB2367" s="181"/>
      <c r="AC2367" s="181"/>
    </row>
    <row r="2368" spans="1:29" x14ac:dyDescent="0.15">
      <c r="A2368" s="199">
        <f t="shared" si="36"/>
        <v>2365</v>
      </c>
      <c r="U2368" s="181"/>
      <c r="V2368" s="178"/>
      <c r="W2368" s="181"/>
      <c r="X2368" s="181"/>
      <c r="Y2368" s="181"/>
      <c r="Z2368" s="181"/>
      <c r="AA2368" s="181"/>
      <c r="AB2368" s="181"/>
      <c r="AC2368" s="181"/>
    </row>
    <row r="2369" spans="1:29" x14ac:dyDescent="0.15">
      <c r="A2369" s="199">
        <f t="shared" si="36"/>
        <v>2366</v>
      </c>
      <c r="U2369" s="181"/>
      <c r="V2369" s="178"/>
      <c r="W2369" s="181"/>
      <c r="X2369" s="181"/>
      <c r="Y2369" s="181"/>
      <c r="Z2369" s="181"/>
      <c r="AA2369" s="181"/>
      <c r="AB2369" s="181"/>
      <c r="AC2369" s="181"/>
    </row>
    <row r="2370" spans="1:29" x14ac:dyDescent="0.15">
      <c r="A2370" s="199">
        <f t="shared" si="36"/>
        <v>2367</v>
      </c>
      <c r="U2370" s="181"/>
      <c r="V2370" s="178"/>
      <c r="W2370" s="181"/>
      <c r="X2370" s="181"/>
      <c r="Y2370" s="181"/>
      <c r="Z2370" s="181"/>
      <c r="AA2370" s="181"/>
      <c r="AB2370" s="181"/>
      <c r="AC2370" s="181"/>
    </row>
    <row r="2371" spans="1:29" x14ac:dyDescent="0.15">
      <c r="A2371" s="199">
        <f t="shared" si="36"/>
        <v>2368</v>
      </c>
      <c r="U2371" s="181"/>
      <c r="V2371" s="178"/>
      <c r="W2371" s="181"/>
      <c r="X2371" s="181"/>
      <c r="Y2371" s="181"/>
      <c r="Z2371" s="181"/>
      <c r="AA2371" s="181"/>
      <c r="AB2371" s="181"/>
      <c r="AC2371" s="181"/>
    </row>
    <row r="2372" spans="1:29" x14ac:dyDescent="0.15">
      <c r="A2372" s="199">
        <f t="shared" si="36"/>
        <v>2369</v>
      </c>
      <c r="U2372" s="181"/>
      <c r="V2372" s="178"/>
      <c r="W2372" s="181"/>
      <c r="X2372" s="181"/>
      <c r="Y2372" s="181"/>
      <c r="Z2372" s="181"/>
      <c r="AA2372" s="181"/>
      <c r="AB2372" s="181"/>
      <c r="AC2372" s="181"/>
    </row>
    <row r="2373" spans="1:29" x14ac:dyDescent="0.15">
      <c r="A2373" s="199">
        <f t="shared" si="36"/>
        <v>2370</v>
      </c>
      <c r="U2373" s="181"/>
      <c r="V2373" s="178"/>
      <c r="W2373" s="181"/>
      <c r="X2373" s="181"/>
      <c r="Y2373" s="181"/>
      <c r="Z2373" s="181"/>
      <c r="AA2373" s="181"/>
      <c r="AB2373" s="181"/>
      <c r="AC2373" s="181"/>
    </row>
    <row r="2374" spans="1:29" x14ac:dyDescent="0.15">
      <c r="A2374" s="199">
        <f t="shared" ref="A2374:A2437" si="37">A2373+1</f>
        <v>2371</v>
      </c>
      <c r="U2374" s="181"/>
      <c r="V2374" s="178"/>
      <c r="W2374" s="181"/>
      <c r="X2374" s="181"/>
      <c r="Y2374" s="181"/>
      <c r="Z2374" s="181"/>
      <c r="AA2374" s="181"/>
      <c r="AB2374" s="181"/>
      <c r="AC2374" s="181"/>
    </row>
    <row r="2375" spans="1:29" x14ac:dyDescent="0.15">
      <c r="A2375" s="199">
        <f t="shared" si="37"/>
        <v>2372</v>
      </c>
      <c r="U2375" s="181"/>
      <c r="V2375" s="178"/>
      <c r="W2375" s="181"/>
      <c r="X2375" s="181"/>
      <c r="Y2375" s="181"/>
      <c r="Z2375" s="181"/>
      <c r="AA2375" s="181"/>
      <c r="AB2375" s="181"/>
      <c r="AC2375" s="181"/>
    </row>
    <row r="2376" spans="1:29" x14ac:dyDescent="0.15">
      <c r="A2376" s="199">
        <f t="shared" si="37"/>
        <v>2373</v>
      </c>
      <c r="U2376" s="181"/>
      <c r="V2376" s="178"/>
      <c r="W2376" s="181"/>
      <c r="X2376" s="181"/>
      <c r="Y2376" s="181"/>
      <c r="Z2376" s="181"/>
      <c r="AA2376" s="181"/>
      <c r="AB2376" s="181"/>
      <c r="AC2376" s="181"/>
    </row>
    <row r="2377" spans="1:29" x14ac:dyDescent="0.15">
      <c r="A2377" s="199">
        <f t="shared" si="37"/>
        <v>2374</v>
      </c>
      <c r="U2377" s="181"/>
      <c r="V2377" s="178"/>
      <c r="W2377" s="181"/>
      <c r="X2377" s="181"/>
      <c r="Y2377" s="181"/>
      <c r="Z2377" s="181"/>
      <c r="AA2377" s="181"/>
      <c r="AB2377" s="181"/>
      <c r="AC2377" s="181"/>
    </row>
    <row r="2378" spans="1:29" x14ac:dyDescent="0.15">
      <c r="A2378" s="199">
        <f t="shared" si="37"/>
        <v>2375</v>
      </c>
      <c r="U2378" s="181"/>
      <c r="V2378" s="178"/>
      <c r="W2378" s="181"/>
      <c r="X2378" s="181"/>
      <c r="Y2378" s="181"/>
      <c r="Z2378" s="181"/>
      <c r="AA2378" s="181"/>
      <c r="AB2378" s="181"/>
      <c r="AC2378" s="181"/>
    </row>
    <row r="2379" spans="1:29" x14ac:dyDescent="0.15">
      <c r="A2379" s="199">
        <f t="shared" si="37"/>
        <v>2376</v>
      </c>
      <c r="U2379" s="181"/>
      <c r="V2379" s="178"/>
      <c r="W2379" s="181"/>
      <c r="X2379" s="181"/>
      <c r="Y2379" s="181"/>
      <c r="Z2379" s="181"/>
      <c r="AA2379" s="181"/>
      <c r="AB2379" s="181"/>
      <c r="AC2379" s="181"/>
    </row>
    <row r="2380" spans="1:29" x14ac:dyDescent="0.15">
      <c r="A2380" s="199">
        <f t="shared" si="37"/>
        <v>2377</v>
      </c>
      <c r="U2380" s="181"/>
      <c r="V2380" s="178"/>
      <c r="W2380" s="181"/>
      <c r="X2380" s="181"/>
      <c r="Y2380" s="181"/>
      <c r="Z2380" s="181"/>
      <c r="AA2380" s="181"/>
      <c r="AB2380" s="181"/>
      <c r="AC2380" s="181"/>
    </row>
    <row r="2381" spans="1:29" x14ac:dyDescent="0.15">
      <c r="A2381" s="199">
        <f t="shared" si="37"/>
        <v>2378</v>
      </c>
      <c r="U2381" s="181"/>
      <c r="V2381" s="178"/>
      <c r="W2381" s="181"/>
      <c r="X2381" s="181"/>
      <c r="Y2381" s="181"/>
      <c r="Z2381" s="181"/>
      <c r="AA2381" s="181"/>
      <c r="AB2381" s="181"/>
      <c r="AC2381" s="181"/>
    </row>
    <row r="2382" spans="1:29" x14ac:dyDescent="0.15">
      <c r="A2382" s="199">
        <f t="shared" si="37"/>
        <v>2379</v>
      </c>
      <c r="U2382" s="181"/>
      <c r="V2382" s="178"/>
      <c r="W2382" s="181"/>
      <c r="X2382" s="181"/>
      <c r="Y2382" s="181"/>
      <c r="Z2382" s="181"/>
      <c r="AA2382" s="181"/>
      <c r="AB2382" s="181"/>
      <c r="AC2382" s="181"/>
    </row>
    <row r="2383" spans="1:29" x14ac:dyDescent="0.15">
      <c r="A2383" s="199">
        <f t="shared" si="37"/>
        <v>2380</v>
      </c>
      <c r="U2383" s="181"/>
      <c r="V2383" s="178"/>
      <c r="W2383" s="181"/>
      <c r="X2383" s="181"/>
      <c r="Y2383" s="181"/>
      <c r="Z2383" s="181"/>
      <c r="AA2383" s="181"/>
      <c r="AB2383" s="181"/>
      <c r="AC2383" s="181"/>
    </row>
    <row r="2384" spans="1:29" x14ac:dyDescent="0.15">
      <c r="A2384" s="199">
        <f t="shared" si="37"/>
        <v>2381</v>
      </c>
      <c r="U2384" s="181"/>
      <c r="V2384" s="178"/>
      <c r="W2384" s="181"/>
      <c r="X2384" s="181"/>
      <c r="Y2384" s="181"/>
      <c r="Z2384" s="181"/>
      <c r="AA2384" s="181"/>
      <c r="AB2384" s="181"/>
      <c r="AC2384" s="181"/>
    </row>
    <row r="2385" spans="1:29" x14ac:dyDescent="0.15">
      <c r="A2385" s="199">
        <f t="shared" si="37"/>
        <v>2382</v>
      </c>
      <c r="U2385" s="181"/>
      <c r="V2385" s="178"/>
      <c r="W2385" s="181"/>
      <c r="X2385" s="181"/>
      <c r="Y2385" s="181"/>
      <c r="Z2385" s="181"/>
      <c r="AA2385" s="181"/>
      <c r="AB2385" s="181"/>
      <c r="AC2385" s="181"/>
    </row>
    <row r="2386" spans="1:29" x14ac:dyDescent="0.15">
      <c r="A2386" s="199">
        <f t="shared" si="37"/>
        <v>2383</v>
      </c>
      <c r="U2386" s="181"/>
      <c r="V2386" s="178"/>
      <c r="W2386" s="181"/>
      <c r="X2386" s="181"/>
      <c r="Y2386" s="181"/>
      <c r="Z2386" s="181"/>
      <c r="AA2386" s="181"/>
      <c r="AB2386" s="181"/>
      <c r="AC2386" s="181"/>
    </row>
    <row r="2387" spans="1:29" x14ac:dyDescent="0.15">
      <c r="A2387" s="199">
        <f t="shared" si="37"/>
        <v>2384</v>
      </c>
      <c r="U2387" s="181"/>
      <c r="V2387" s="178"/>
      <c r="W2387" s="181"/>
      <c r="X2387" s="181"/>
      <c r="Y2387" s="181"/>
      <c r="Z2387" s="181"/>
      <c r="AA2387" s="181"/>
      <c r="AB2387" s="181"/>
      <c r="AC2387" s="181"/>
    </row>
    <row r="2388" spans="1:29" x14ac:dyDescent="0.15">
      <c r="A2388" s="199">
        <f t="shared" si="37"/>
        <v>2385</v>
      </c>
      <c r="U2388" s="181"/>
      <c r="V2388" s="178"/>
      <c r="W2388" s="181"/>
      <c r="X2388" s="181"/>
      <c r="Y2388" s="181"/>
      <c r="Z2388" s="181"/>
      <c r="AA2388" s="181"/>
      <c r="AB2388" s="181"/>
      <c r="AC2388" s="181"/>
    </row>
    <row r="2389" spans="1:29" x14ac:dyDescent="0.15">
      <c r="A2389" s="199">
        <f t="shared" si="37"/>
        <v>2386</v>
      </c>
      <c r="U2389" s="181"/>
      <c r="V2389" s="178"/>
      <c r="W2389" s="181"/>
      <c r="X2389" s="181"/>
      <c r="Y2389" s="181"/>
      <c r="Z2389" s="181"/>
      <c r="AA2389" s="181"/>
      <c r="AB2389" s="181"/>
      <c r="AC2389" s="181"/>
    </row>
    <row r="2390" spans="1:29" x14ac:dyDescent="0.15">
      <c r="A2390" s="199">
        <f t="shared" si="37"/>
        <v>2387</v>
      </c>
      <c r="U2390" s="181"/>
      <c r="V2390" s="178"/>
      <c r="W2390" s="181"/>
      <c r="X2390" s="181"/>
      <c r="Y2390" s="181"/>
      <c r="Z2390" s="181"/>
      <c r="AA2390" s="181"/>
      <c r="AB2390" s="181"/>
      <c r="AC2390" s="181"/>
    </row>
    <row r="2391" spans="1:29" x14ac:dyDescent="0.15">
      <c r="A2391" s="199">
        <f t="shared" si="37"/>
        <v>2388</v>
      </c>
      <c r="U2391" s="181"/>
      <c r="V2391" s="178"/>
      <c r="W2391" s="181"/>
      <c r="X2391" s="181"/>
      <c r="Y2391" s="181"/>
      <c r="Z2391" s="181"/>
      <c r="AA2391" s="181"/>
      <c r="AB2391" s="181"/>
      <c r="AC2391" s="181"/>
    </row>
    <row r="2392" spans="1:29" x14ac:dyDescent="0.15">
      <c r="A2392" s="199">
        <f t="shared" si="37"/>
        <v>2389</v>
      </c>
      <c r="U2392" s="181"/>
      <c r="V2392" s="178"/>
      <c r="W2392" s="181"/>
      <c r="X2392" s="181"/>
      <c r="Y2392" s="181"/>
      <c r="Z2392" s="181"/>
      <c r="AA2392" s="181"/>
      <c r="AB2392" s="181"/>
      <c r="AC2392" s="181"/>
    </row>
    <row r="2393" spans="1:29" x14ac:dyDescent="0.15">
      <c r="A2393" s="199">
        <f t="shared" si="37"/>
        <v>2390</v>
      </c>
      <c r="U2393" s="181"/>
      <c r="V2393" s="178"/>
      <c r="W2393" s="181"/>
      <c r="X2393" s="181"/>
      <c r="Y2393" s="181"/>
      <c r="Z2393" s="181"/>
      <c r="AA2393" s="181"/>
      <c r="AB2393" s="181"/>
      <c r="AC2393" s="181"/>
    </row>
    <row r="2394" spans="1:29" x14ac:dyDescent="0.15">
      <c r="A2394" s="199">
        <f t="shared" si="37"/>
        <v>2391</v>
      </c>
      <c r="U2394" s="181"/>
      <c r="V2394" s="178"/>
      <c r="W2394" s="181"/>
      <c r="X2394" s="181"/>
      <c r="Y2394" s="181"/>
      <c r="Z2394" s="181"/>
      <c r="AA2394" s="181"/>
      <c r="AB2394" s="181"/>
      <c r="AC2394" s="181"/>
    </row>
    <row r="2395" spans="1:29" x14ac:dyDescent="0.15">
      <c r="A2395" s="199">
        <f t="shared" si="37"/>
        <v>2392</v>
      </c>
      <c r="U2395" s="181"/>
      <c r="V2395" s="178"/>
      <c r="W2395" s="181"/>
      <c r="X2395" s="181"/>
      <c r="Y2395" s="181"/>
      <c r="Z2395" s="181"/>
      <c r="AA2395" s="181"/>
      <c r="AB2395" s="181"/>
      <c r="AC2395" s="181"/>
    </row>
    <row r="2396" spans="1:29" x14ac:dyDescent="0.15">
      <c r="A2396" s="199">
        <f t="shared" si="37"/>
        <v>2393</v>
      </c>
      <c r="U2396" s="181"/>
      <c r="V2396" s="178"/>
      <c r="W2396" s="181"/>
      <c r="X2396" s="181"/>
      <c r="Y2396" s="181"/>
      <c r="Z2396" s="181"/>
      <c r="AA2396" s="181"/>
      <c r="AB2396" s="181"/>
      <c r="AC2396" s="181"/>
    </row>
    <row r="2397" spans="1:29" x14ac:dyDescent="0.15">
      <c r="A2397" s="199">
        <f t="shared" si="37"/>
        <v>2394</v>
      </c>
      <c r="U2397" s="181"/>
      <c r="V2397" s="178"/>
      <c r="W2397" s="181"/>
      <c r="X2397" s="181"/>
      <c r="Y2397" s="181"/>
      <c r="Z2397" s="181"/>
      <c r="AA2397" s="181"/>
      <c r="AB2397" s="181"/>
      <c r="AC2397" s="181"/>
    </row>
    <row r="2398" spans="1:29" x14ac:dyDescent="0.15">
      <c r="A2398" s="199">
        <f t="shared" si="37"/>
        <v>2395</v>
      </c>
      <c r="U2398" s="181"/>
      <c r="V2398" s="178"/>
      <c r="W2398" s="181"/>
      <c r="X2398" s="181"/>
      <c r="Y2398" s="181"/>
      <c r="Z2398" s="181"/>
      <c r="AA2398" s="181"/>
      <c r="AB2398" s="181"/>
      <c r="AC2398" s="181"/>
    </row>
    <row r="2399" spans="1:29" x14ac:dyDescent="0.15">
      <c r="A2399" s="199">
        <f t="shared" si="37"/>
        <v>2396</v>
      </c>
      <c r="U2399" s="181"/>
      <c r="V2399" s="178"/>
      <c r="W2399" s="181"/>
      <c r="X2399" s="181"/>
      <c r="Y2399" s="181"/>
      <c r="Z2399" s="181"/>
      <c r="AA2399" s="181"/>
      <c r="AB2399" s="181"/>
      <c r="AC2399" s="181"/>
    </row>
    <row r="2400" spans="1:29" x14ac:dyDescent="0.15">
      <c r="A2400" s="199">
        <f t="shared" si="37"/>
        <v>2397</v>
      </c>
      <c r="U2400" s="181"/>
      <c r="V2400" s="178"/>
      <c r="W2400" s="181"/>
      <c r="X2400" s="181"/>
      <c r="Y2400" s="181"/>
      <c r="Z2400" s="181"/>
      <c r="AA2400" s="181"/>
      <c r="AB2400" s="181"/>
      <c r="AC2400" s="181"/>
    </row>
    <row r="2401" spans="1:29" x14ac:dyDescent="0.15">
      <c r="A2401" s="199">
        <f t="shared" si="37"/>
        <v>2398</v>
      </c>
      <c r="U2401" s="181"/>
      <c r="V2401" s="178"/>
      <c r="W2401" s="181"/>
      <c r="X2401" s="181"/>
      <c r="Y2401" s="181"/>
      <c r="Z2401" s="181"/>
      <c r="AA2401" s="181"/>
      <c r="AB2401" s="181"/>
      <c r="AC2401" s="181"/>
    </row>
    <row r="2402" spans="1:29" x14ac:dyDescent="0.15">
      <c r="A2402" s="199">
        <f t="shared" si="37"/>
        <v>2399</v>
      </c>
      <c r="U2402" s="181"/>
      <c r="V2402" s="178"/>
      <c r="W2402" s="181"/>
      <c r="X2402" s="181"/>
      <c r="Y2402" s="181"/>
      <c r="Z2402" s="181"/>
      <c r="AA2402" s="181"/>
      <c r="AB2402" s="181"/>
      <c r="AC2402" s="181"/>
    </row>
    <row r="2403" spans="1:29" x14ac:dyDescent="0.15">
      <c r="A2403" s="199">
        <f t="shared" si="37"/>
        <v>2400</v>
      </c>
      <c r="U2403" s="181"/>
      <c r="V2403" s="178"/>
      <c r="W2403" s="181"/>
      <c r="X2403" s="181"/>
      <c r="Y2403" s="181"/>
      <c r="Z2403" s="181"/>
      <c r="AA2403" s="181"/>
      <c r="AB2403" s="181"/>
      <c r="AC2403" s="181"/>
    </row>
    <row r="2404" spans="1:29" x14ac:dyDescent="0.15">
      <c r="A2404" s="199">
        <f t="shared" si="37"/>
        <v>2401</v>
      </c>
      <c r="U2404" s="181"/>
      <c r="V2404" s="178"/>
      <c r="W2404" s="181"/>
      <c r="X2404" s="181"/>
      <c r="Y2404" s="181"/>
      <c r="Z2404" s="181"/>
      <c r="AA2404" s="181"/>
      <c r="AB2404" s="181"/>
      <c r="AC2404" s="181"/>
    </row>
    <row r="2405" spans="1:29" x14ac:dyDescent="0.15">
      <c r="A2405" s="199">
        <f t="shared" si="37"/>
        <v>2402</v>
      </c>
      <c r="U2405" s="181"/>
      <c r="V2405" s="178"/>
      <c r="W2405" s="181"/>
      <c r="X2405" s="181"/>
      <c r="Y2405" s="181"/>
      <c r="Z2405" s="181"/>
      <c r="AA2405" s="181"/>
      <c r="AB2405" s="181"/>
      <c r="AC2405" s="181"/>
    </row>
    <row r="2406" spans="1:29" x14ac:dyDescent="0.15">
      <c r="A2406" s="199">
        <f t="shared" si="37"/>
        <v>2403</v>
      </c>
      <c r="U2406" s="181"/>
      <c r="V2406" s="178"/>
      <c r="W2406" s="181"/>
      <c r="X2406" s="181"/>
      <c r="Y2406" s="181"/>
      <c r="Z2406" s="181"/>
      <c r="AA2406" s="181"/>
      <c r="AB2406" s="181"/>
      <c r="AC2406" s="181"/>
    </row>
    <row r="2407" spans="1:29" x14ac:dyDescent="0.15">
      <c r="A2407" s="199">
        <f t="shared" si="37"/>
        <v>2404</v>
      </c>
      <c r="U2407" s="181"/>
      <c r="V2407" s="178"/>
      <c r="W2407" s="181"/>
      <c r="X2407" s="181"/>
      <c r="Y2407" s="181"/>
      <c r="Z2407" s="181"/>
      <c r="AA2407" s="181"/>
      <c r="AB2407" s="181"/>
      <c r="AC2407" s="181"/>
    </row>
    <row r="2408" spans="1:29" x14ac:dyDescent="0.15">
      <c r="A2408" s="199">
        <f t="shared" si="37"/>
        <v>2405</v>
      </c>
      <c r="U2408" s="181"/>
      <c r="V2408" s="178"/>
      <c r="W2408" s="181"/>
      <c r="X2408" s="181"/>
      <c r="Y2408" s="181"/>
      <c r="Z2408" s="181"/>
      <c r="AA2408" s="181"/>
      <c r="AB2408" s="181"/>
      <c r="AC2408" s="181"/>
    </row>
    <row r="2409" spans="1:29" x14ac:dyDescent="0.15">
      <c r="A2409" s="199">
        <f t="shared" si="37"/>
        <v>2406</v>
      </c>
      <c r="U2409" s="181"/>
      <c r="V2409" s="178"/>
      <c r="W2409" s="181"/>
      <c r="X2409" s="181"/>
      <c r="Y2409" s="181"/>
      <c r="Z2409" s="181"/>
      <c r="AA2409" s="181"/>
      <c r="AB2409" s="181"/>
      <c r="AC2409" s="181"/>
    </row>
    <row r="2410" spans="1:29" x14ac:dyDescent="0.15">
      <c r="A2410" s="199">
        <f t="shared" si="37"/>
        <v>2407</v>
      </c>
      <c r="U2410" s="181"/>
      <c r="V2410" s="178"/>
      <c r="W2410" s="181"/>
      <c r="X2410" s="181"/>
      <c r="Y2410" s="181"/>
      <c r="Z2410" s="181"/>
      <c r="AA2410" s="181"/>
      <c r="AB2410" s="181"/>
      <c r="AC2410" s="181"/>
    </row>
    <row r="2411" spans="1:29" x14ac:dyDescent="0.15">
      <c r="A2411" s="199">
        <f t="shared" si="37"/>
        <v>2408</v>
      </c>
      <c r="U2411" s="181"/>
      <c r="V2411" s="178"/>
      <c r="W2411" s="181"/>
      <c r="X2411" s="181"/>
      <c r="Y2411" s="181"/>
      <c r="Z2411" s="181"/>
      <c r="AA2411" s="181"/>
      <c r="AB2411" s="181"/>
      <c r="AC2411" s="181"/>
    </row>
    <row r="2412" spans="1:29" x14ac:dyDescent="0.15">
      <c r="A2412" s="199">
        <f t="shared" si="37"/>
        <v>2409</v>
      </c>
      <c r="U2412" s="181"/>
      <c r="V2412" s="178"/>
      <c r="W2412" s="181"/>
      <c r="X2412" s="181"/>
      <c r="Y2412" s="181"/>
      <c r="Z2412" s="181"/>
      <c r="AA2412" s="181"/>
      <c r="AB2412" s="181"/>
      <c r="AC2412" s="181"/>
    </row>
    <row r="2413" spans="1:29" x14ac:dyDescent="0.15">
      <c r="A2413" s="199">
        <f t="shared" si="37"/>
        <v>2410</v>
      </c>
      <c r="U2413" s="181"/>
      <c r="V2413" s="178"/>
      <c r="W2413" s="181"/>
      <c r="X2413" s="181"/>
      <c r="Y2413" s="181"/>
      <c r="Z2413" s="181"/>
      <c r="AA2413" s="181"/>
      <c r="AB2413" s="181"/>
      <c r="AC2413" s="181"/>
    </row>
    <row r="2414" spans="1:29" x14ac:dyDescent="0.15">
      <c r="A2414" s="199">
        <f t="shared" si="37"/>
        <v>2411</v>
      </c>
      <c r="U2414" s="181"/>
      <c r="V2414" s="178"/>
      <c r="W2414" s="181"/>
      <c r="X2414" s="181"/>
      <c r="Y2414" s="181"/>
      <c r="Z2414" s="181"/>
      <c r="AA2414" s="181"/>
      <c r="AB2414" s="181"/>
      <c r="AC2414" s="181"/>
    </row>
    <row r="2415" spans="1:29" x14ac:dyDescent="0.15">
      <c r="A2415" s="199">
        <f t="shared" si="37"/>
        <v>2412</v>
      </c>
      <c r="U2415" s="181"/>
      <c r="V2415" s="178"/>
      <c r="W2415" s="181"/>
      <c r="X2415" s="181"/>
      <c r="Y2415" s="181"/>
      <c r="Z2415" s="181"/>
      <c r="AA2415" s="181"/>
      <c r="AB2415" s="181"/>
      <c r="AC2415" s="181"/>
    </row>
    <row r="2416" spans="1:29" x14ac:dyDescent="0.15">
      <c r="A2416" s="199">
        <f t="shared" si="37"/>
        <v>2413</v>
      </c>
      <c r="U2416" s="181"/>
      <c r="V2416" s="178"/>
      <c r="W2416" s="181"/>
      <c r="X2416" s="181"/>
      <c r="Y2416" s="181"/>
      <c r="Z2416" s="181"/>
      <c r="AA2416" s="181"/>
      <c r="AB2416" s="181"/>
      <c r="AC2416" s="181"/>
    </row>
    <row r="2417" spans="1:29" x14ac:dyDescent="0.15">
      <c r="A2417" s="199">
        <f t="shared" si="37"/>
        <v>2414</v>
      </c>
      <c r="U2417" s="181"/>
      <c r="V2417" s="178"/>
      <c r="W2417" s="181"/>
      <c r="X2417" s="181"/>
      <c r="Y2417" s="181"/>
      <c r="Z2417" s="181"/>
      <c r="AA2417" s="181"/>
      <c r="AB2417" s="181"/>
      <c r="AC2417" s="181"/>
    </row>
    <row r="2418" spans="1:29" x14ac:dyDescent="0.15">
      <c r="A2418" s="199">
        <f t="shared" si="37"/>
        <v>2415</v>
      </c>
      <c r="U2418" s="181"/>
      <c r="V2418" s="178"/>
      <c r="W2418" s="181"/>
      <c r="X2418" s="181"/>
      <c r="Y2418" s="181"/>
      <c r="Z2418" s="181"/>
      <c r="AA2418" s="181"/>
      <c r="AB2418" s="181"/>
      <c r="AC2418" s="181"/>
    </row>
    <row r="2419" spans="1:29" x14ac:dyDescent="0.15">
      <c r="A2419" s="199">
        <f t="shared" si="37"/>
        <v>2416</v>
      </c>
      <c r="U2419" s="181"/>
      <c r="V2419" s="178"/>
      <c r="W2419" s="181"/>
      <c r="X2419" s="181"/>
      <c r="Y2419" s="181"/>
      <c r="Z2419" s="181"/>
      <c r="AA2419" s="181"/>
      <c r="AB2419" s="181"/>
      <c r="AC2419" s="181"/>
    </row>
    <row r="2420" spans="1:29" x14ac:dyDescent="0.15">
      <c r="A2420" s="199">
        <f t="shared" si="37"/>
        <v>2417</v>
      </c>
      <c r="U2420" s="181"/>
      <c r="V2420" s="178"/>
      <c r="W2420" s="181"/>
      <c r="X2420" s="181"/>
      <c r="Y2420" s="181"/>
      <c r="Z2420" s="181"/>
      <c r="AA2420" s="181"/>
      <c r="AB2420" s="181"/>
      <c r="AC2420" s="181"/>
    </row>
    <row r="2421" spans="1:29" x14ac:dyDescent="0.15">
      <c r="A2421" s="199">
        <f t="shared" si="37"/>
        <v>2418</v>
      </c>
      <c r="U2421" s="181"/>
      <c r="V2421" s="178"/>
      <c r="W2421" s="181"/>
      <c r="X2421" s="181"/>
      <c r="Y2421" s="181"/>
      <c r="Z2421" s="181"/>
      <c r="AA2421" s="181"/>
      <c r="AB2421" s="181"/>
      <c r="AC2421" s="181"/>
    </row>
    <row r="2422" spans="1:29" x14ac:dyDescent="0.15">
      <c r="A2422" s="199">
        <f t="shared" si="37"/>
        <v>2419</v>
      </c>
      <c r="U2422" s="181"/>
      <c r="V2422" s="178"/>
      <c r="W2422" s="181"/>
      <c r="X2422" s="181"/>
      <c r="Y2422" s="181"/>
      <c r="Z2422" s="181"/>
      <c r="AA2422" s="181"/>
      <c r="AB2422" s="181"/>
      <c r="AC2422" s="181"/>
    </row>
    <row r="2423" spans="1:29" x14ac:dyDescent="0.15">
      <c r="A2423" s="199">
        <f t="shared" si="37"/>
        <v>2420</v>
      </c>
      <c r="U2423" s="181"/>
      <c r="V2423" s="178"/>
      <c r="W2423" s="181"/>
      <c r="X2423" s="181"/>
      <c r="Y2423" s="181"/>
      <c r="Z2423" s="181"/>
      <c r="AA2423" s="181"/>
      <c r="AB2423" s="181"/>
      <c r="AC2423" s="181"/>
    </row>
    <row r="2424" spans="1:29" x14ac:dyDescent="0.15">
      <c r="A2424" s="199">
        <f t="shared" si="37"/>
        <v>2421</v>
      </c>
      <c r="U2424" s="181"/>
      <c r="V2424" s="178"/>
      <c r="W2424" s="181"/>
      <c r="X2424" s="181"/>
      <c r="Y2424" s="181"/>
      <c r="Z2424" s="181"/>
      <c r="AA2424" s="181"/>
      <c r="AB2424" s="181"/>
      <c r="AC2424" s="181"/>
    </row>
    <row r="2425" spans="1:29" x14ac:dyDescent="0.15">
      <c r="A2425" s="199">
        <f t="shared" si="37"/>
        <v>2422</v>
      </c>
      <c r="U2425" s="181"/>
      <c r="V2425" s="178"/>
      <c r="W2425" s="181"/>
      <c r="X2425" s="181"/>
      <c r="Y2425" s="181"/>
      <c r="Z2425" s="181"/>
      <c r="AA2425" s="181"/>
      <c r="AB2425" s="181"/>
      <c r="AC2425" s="181"/>
    </row>
    <row r="2426" spans="1:29" x14ac:dyDescent="0.15">
      <c r="A2426" s="199">
        <f t="shared" si="37"/>
        <v>2423</v>
      </c>
      <c r="U2426" s="181"/>
      <c r="V2426" s="178"/>
      <c r="W2426" s="181"/>
      <c r="X2426" s="181"/>
      <c r="Y2426" s="181"/>
      <c r="Z2426" s="181"/>
      <c r="AA2426" s="181"/>
      <c r="AB2426" s="181"/>
      <c r="AC2426" s="181"/>
    </row>
    <row r="2427" spans="1:29" x14ac:dyDescent="0.15">
      <c r="A2427" s="199">
        <f t="shared" si="37"/>
        <v>2424</v>
      </c>
      <c r="U2427" s="181"/>
      <c r="V2427" s="178"/>
      <c r="W2427" s="181"/>
      <c r="X2427" s="181"/>
      <c r="Y2427" s="181"/>
      <c r="Z2427" s="181"/>
      <c r="AA2427" s="181"/>
      <c r="AB2427" s="181"/>
      <c r="AC2427" s="181"/>
    </row>
    <row r="2428" spans="1:29" x14ac:dyDescent="0.15">
      <c r="A2428" s="199">
        <f t="shared" si="37"/>
        <v>2425</v>
      </c>
      <c r="U2428" s="181"/>
      <c r="V2428" s="178"/>
      <c r="W2428" s="181"/>
      <c r="X2428" s="181"/>
      <c r="Y2428" s="181"/>
      <c r="Z2428" s="181"/>
      <c r="AA2428" s="181"/>
      <c r="AB2428" s="181"/>
      <c r="AC2428" s="181"/>
    </row>
    <row r="2429" spans="1:29" x14ac:dyDescent="0.15">
      <c r="A2429" s="199">
        <f t="shared" si="37"/>
        <v>2426</v>
      </c>
      <c r="U2429" s="181"/>
      <c r="V2429" s="178"/>
      <c r="W2429" s="181"/>
      <c r="X2429" s="181"/>
      <c r="Y2429" s="181"/>
      <c r="Z2429" s="181"/>
      <c r="AA2429" s="181"/>
      <c r="AB2429" s="181"/>
      <c r="AC2429" s="181"/>
    </row>
    <row r="2430" spans="1:29" x14ac:dyDescent="0.15">
      <c r="A2430" s="199">
        <f t="shared" si="37"/>
        <v>2427</v>
      </c>
      <c r="U2430" s="181"/>
      <c r="V2430" s="178"/>
      <c r="W2430" s="181"/>
      <c r="X2430" s="181"/>
      <c r="Y2430" s="181"/>
      <c r="Z2430" s="181"/>
      <c r="AA2430" s="181"/>
      <c r="AB2430" s="181"/>
      <c r="AC2430" s="181"/>
    </row>
    <row r="2431" spans="1:29" x14ac:dyDescent="0.15">
      <c r="A2431" s="199">
        <f t="shared" si="37"/>
        <v>2428</v>
      </c>
      <c r="U2431" s="181"/>
      <c r="V2431" s="178"/>
      <c r="W2431" s="181"/>
      <c r="X2431" s="181"/>
      <c r="Y2431" s="181"/>
      <c r="Z2431" s="181"/>
      <c r="AA2431" s="181"/>
      <c r="AB2431" s="181"/>
      <c r="AC2431" s="181"/>
    </row>
    <row r="2432" spans="1:29" x14ac:dyDescent="0.15">
      <c r="A2432" s="199">
        <f t="shared" si="37"/>
        <v>2429</v>
      </c>
      <c r="U2432" s="181"/>
      <c r="V2432" s="178"/>
      <c r="W2432" s="181"/>
      <c r="X2432" s="181"/>
      <c r="Y2432" s="181"/>
      <c r="Z2432" s="181"/>
      <c r="AA2432" s="181"/>
      <c r="AB2432" s="181"/>
      <c r="AC2432" s="181"/>
    </row>
    <row r="2433" spans="1:29" x14ac:dyDescent="0.15">
      <c r="A2433" s="199">
        <f t="shared" si="37"/>
        <v>2430</v>
      </c>
      <c r="U2433" s="181"/>
      <c r="V2433" s="178"/>
      <c r="W2433" s="181"/>
      <c r="X2433" s="181"/>
      <c r="Y2433" s="181"/>
      <c r="Z2433" s="181"/>
      <c r="AA2433" s="181"/>
      <c r="AB2433" s="181"/>
      <c r="AC2433" s="181"/>
    </row>
    <row r="2434" spans="1:29" x14ac:dyDescent="0.15">
      <c r="A2434" s="199">
        <f t="shared" si="37"/>
        <v>2431</v>
      </c>
      <c r="U2434" s="181"/>
      <c r="V2434" s="178"/>
      <c r="W2434" s="181"/>
      <c r="X2434" s="181"/>
      <c r="Y2434" s="181"/>
      <c r="Z2434" s="181"/>
      <c r="AA2434" s="181"/>
      <c r="AB2434" s="181"/>
      <c r="AC2434" s="181"/>
    </row>
    <row r="2435" spans="1:29" x14ac:dyDescent="0.15">
      <c r="A2435" s="199">
        <f t="shared" si="37"/>
        <v>2432</v>
      </c>
      <c r="U2435" s="181"/>
      <c r="V2435" s="178"/>
      <c r="W2435" s="181"/>
      <c r="X2435" s="181"/>
      <c r="Y2435" s="181"/>
      <c r="Z2435" s="181"/>
      <c r="AA2435" s="181"/>
      <c r="AB2435" s="181"/>
      <c r="AC2435" s="181"/>
    </row>
    <row r="2436" spans="1:29" x14ac:dyDescent="0.15">
      <c r="A2436" s="199">
        <f t="shared" si="37"/>
        <v>2433</v>
      </c>
      <c r="U2436" s="181"/>
      <c r="V2436" s="178"/>
      <c r="W2436" s="181"/>
      <c r="X2436" s="181"/>
      <c r="Y2436" s="181"/>
      <c r="Z2436" s="181"/>
      <c r="AA2436" s="181"/>
      <c r="AB2436" s="181"/>
      <c r="AC2436" s="181"/>
    </row>
    <row r="2437" spans="1:29" x14ac:dyDescent="0.15">
      <c r="A2437" s="199">
        <f t="shared" si="37"/>
        <v>2434</v>
      </c>
      <c r="U2437" s="181"/>
      <c r="V2437" s="178"/>
      <c r="W2437" s="181"/>
      <c r="X2437" s="181"/>
      <c r="Y2437" s="181"/>
      <c r="Z2437" s="181"/>
      <c r="AA2437" s="181"/>
      <c r="AB2437" s="181"/>
      <c r="AC2437" s="181"/>
    </row>
    <row r="2438" spans="1:29" x14ac:dyDescent="0.15">
      <c r="A2438" s="199">
        <f t="shared" ref="A2438:A2501" si="38">A2437+1</f>
        <v>2435</v>
      </c>
      <c r="U2438" s="181"/>
      <c r="V2438" s="178"/>
      <c r="W2438" s="181"/>
      <c r="X2438" s="181"/>
      <c r="Y2438" s="181"/>
      <c r="Z2438" s="181"/>
      <c r="AA2438" s="181"/>
      <c r="AB2438" s="181"/>
      <c r="AC2438" s="181"/>
    </row>
    <row r="2439" spans="1:29" x14ac:dyDescent="0.15">
      <c r="A2439" s="199">
        <f t="shared" si="38"/>
        <v>2436</v>
      </c>
      <c r="U2439" s="181"/>
      <c r="V2439" s="178"/>
      <c r="W2439" s="181"/>
      <c r="X2439" s="181"/>
      <c r="Y2439" s="181"/>
      <c r="Z2439" s="181"/>
      <c r="AA2439" s="181"/>
      <c r="AB2439" s="181"/>
      <c r="AC2439" s="181"/>
    </row>
    <row r="2440" spans="1:29" x14ac:dyDescent="0.15">
      <c r="A2440" s="199">
        <f t="shared" si="38"/>
        <v>2437</v>
      </c>
      <c r="U2440" s="181"/>
      <c r="V2440" s="178"/>
      <c r="W2440" s="181"/>
      <c r="X2440" s="181"/>
      <c r="Y2440" s="181"/>
      <c r="Z2440" s="181"/>
      <c r="AA2440" s="181"/>
      <c r="AB2440" s="181"/>
      <c r="AC2440" s="181"/>
    </row>
    <row r="2441" spans="1:29" x14ac:dyDescent="0.15">
      <c r="A2441" s="199">
        <f t="shared" si="38"/>
        <v>2438</v>
      </c>
      <c r="U2441" s="181"/>
      <c r="V2441" s="178"/>
      <c r="W2441" s="181"/>
      <c r="X2441" s="181"/>
      <c r="Y2441" s="181"/>
      <c r="Z2441" s="181"/>
      <c r="AA2441" s="181"/>
      <c r="AB2441" s="181"/>
      <c r="AC2441" s="181"/>
    </row>
    <row r="2442" spans="1:29" x14ac:dyDescent="0.15">
      <c r="A2442" s="199">
        <f t="shared" si="38"/>
        <v>2439</v>
      </c>
      <c r="U2442" s="181"/>
      <c r="V2442" s="178"/>
      <c r="W2442" s="181"/>
      <c r="X2442" s="181"/>
      <c r="Y2442" s="181"/>
      <c r="Z2442" s="181"/>
      <c r="AA2442" s="181"/>
      <c r="AB2442" s="181"/>
      <c r="AC2442" s="181"/>
    </row>
    <row r="2443" spans="1:29" x14ac:dyDescent="0.15">
      <c r="A2443" s="199">
        <f t="shared" si="38"/>
        <v>2440</v>
      </c>
      <c r="U2443" s="181"/>
      <c r="V2443" s="178"/>
      <c r="W2443" s="181"/>
      <c r="X2443" s="181"/>
      <c r="Y2443" s="181"/>
      <c r="Z2443" s="181"/>
      <c r="AA2443" s="181"/>
      <c r="AB2443" s="181"/>
      <c r="AC2443" s="181"/>
    </row>
    <row r="2444" spans="1:29" x14ac:dyDescent="0.15">
      <c r="A2444" s="199">
        <f t="shared" si="38"/>
        <v>2441</v>
      </c>
      <c r="U2444" s="181"/>
      <c r="V2444" s="178"/>
      <c r="W2444" s="181"/>
      <c r="X2444" s="181"/>
      <c r="Y2444" s="181"/>
      <c r="Z2444" s="181"/>
      <c r="AA2444" s="181"/>
      <c r="AB2444" s="181"/>
      <c r="AC2444" s="181"/>
    </row>
    <row r="2445" spans="1:29" x14ac:dyDescent="0.15">
      <c r="A2445" s="199">
        <f t="shared" si="38"/>
        <v>2442</v>
      </c>
      <c r="U2445" s="181"/>
      <c r="V2445" s="178"/>
      <c r="W2445" s="181"/>
      <c r="X2445" s="181"/>
      <c r="Y2445" s="181"/>
      <c r="Z2445" s="181"/>
      <c r="AA2445" s="181"/>
      <c r="AB2445" s="181"/>
      <c r="AC2445" s="181"/>
    </row>
    <row r="2446" spans="1:29" x14ac:dyDescent="0.15">
      <c r="A2446" s="199">
        <f t="shared" si="38"/>
        <v>2443</v>
      </c>
      <c r="U2446" s="181"/>
      <c r="V2446" s="178"/>
      <c r="W2446" s="181"/>
      <c r="X2446" s="181"/>
      <c r="Y2446" s="181"/>
      <c r="Z2446" s="181"/>
      <c r="AA2446" s="181"/>
      <c r="AB2446" s="181"/>
      <c r="AC2446" s="181"/>
    </row>
    <row r="2447" spans="1:29" x14ac:dyDescent="0.15">
      <c r="A2447" s="199">
        <f t="shared" si="38"/>
        <v>2444</v>
      </c>
      <c r="U2447" s="181"/>
      <c r="V2447" s="178"/>
      <c r="W2447" s="181"/>
      <c r="X2447" s="181"/>
      <c r="Y2447" s="181"/>
      <c r="Z2447" s="181"/>
      <c r="AA2447" s="181"/>
      <c r="AB2447" s="181"/>
      <c r="AC2447" s="181"/>
    </row>
    <row r="2448" spans="1:29" x14ac:dyDescent="0.15">
      <c r="A2448" s="199">
        <f t="shared" si="38"/>
        <v>2445</v>
      </c>
      <c r="U2448" s="181"/>
      <c r="V2448" s="178"/>
      <c r="W2448" s="181"/>
      <c r="X2448" s="181"/>
      <c r="Y2448" s="181"/>
      <c r="Z2448" s="181"/>
      <c r="AA2448" s="181"/>
      <c r="AB2448" s="181"/>
      <c r="AC2448" s="181"/>
    </row>
    <row r="2449" spans="1:29" x14ac:dyDescent="0.15">
      <c r="A2449" s="199">
        <f t="shared" si="38"/>
        <v>2446</v>
      </c>
      <c r="U2449" s="181"/>
      <c r="V2449" s="178"/>
      <c r="W2449" s="181"/>
      <c r="X2449" s="181"/>
      <c r="Y2449" s="181"/>
      <c r="Z2449" s="181"/>
      <c r="AA2449" s="181"/>
      <c r="AB2449" s="181"/>
      <c r="AC2449" s="181"/>
    </row>
    <row r="2450" spans="1:29" x14ac:dyDescent="0.15">
      <c r="A2450" s="199">
        <f t="shared" si="38"/>
        <v>2447</v>
      </c>
      <c r="U2450" s="181"/>
      <c r="V2450" s="178"/>
      <c r="W2450" s="181"/>
      <c r="X2450" s="181"/>
      <c r="Y2450" s="181"/>
      <c r="Z2450" s="181"/>
      <c r="AA2450" s="181"/>
      <c r="AB2450" s="181"/>
      <c r="AC2450" s="181"/>
    </row>
    <row r="2451" spans="1:29" x14ac:dyDescent="0.15">
      <c r="A2451" s="199">
        <f t="shared" si="38"/>
        <v>2448</v>
      </c>
      <c r="U2451" s="181"/>
      <c r="V2451" s="178"/>
      <c r="W2451" s="181"/>
      <c r="X2451" s="181"/>
      <c r="Y2451" s="181"/>
      <c r="Z2451" s="181"/>
      <c r="AA2451" s="181"/>
      <c r="AB2451" s="181"/>
      <c r="AC2451" s="181"/>
    </row>
    <row r="2452" spans="1:29" x14ac:dyDescent="0.15">
      <c r="A2452" s="199">
        <f t="shared" si="38"/>
        <v>2449</v>
      </c>
      <c r="U2452" s="181"/>
      <c r="V2452" s="178"/>
      <c r="W2452" s="181"/>
      <c r="X2452" s="181"/>
      <c r="Y2452" s="181"/>
      <c r="Z2452" s="181"/>
      <c r="AA2452" s="181"/>
      <c r="AB2452" s="181"/>
      <c r="AC2452" s="181"/>
    </row>
    <row r="2453" spans="1:29" x14ac:dyDescent="0.15">
      <c r="A2453" s="199">
        <f t="shared" si="38"/>
        <v>2450</v>
      </c>
      <c r="U2453" s="181"/>
      <c r="V2453" s="178"/>
      <c r="W2453" s="181"/>
      <c r="X2453" s="181"/>
      <c r="Y2453" s="181"/>
      <c r="Z2453" s="181"/>
      <c r="AA2453" s="181"/>
      <c r="AB2453" s="181"/>
      <c r="AC2453" s="181"/>
    </row>
    <row r="2454" spans="1:29" x14ac:dyDescent="0.15">
      <c r="A2454" s="199">
        <f t="shared" si="38"/>
        <v>2451</v>
      </c>
      <c r="U2454" s="181"/>
      <c r="V2454" s="178"/>
      <c r="W2454" s="181"/>
      <c r="X2454" s="181"/>
      <c r="Y2454" s="181"/>
      <c r="Z2454" s="181"/>
      <c r="AA2454" s="181"/>
      <c r="AB2454" s="181"/>
      <c r="AC2454" s="181"/>
    </row>
    <row r="2455" spans="1:29" x14ac:dyDescent="0.15">
      <c r="A2455" s="199">
        <f t="shared" si="38"/>
        <v>2452</v>
      </c>
      <c r="U2455" s="181"/>
      <c r="V2455" s="178"/>
      <c r="W2455" s="181"/>
      <c r="X2455" s="181"/>
      <c r="Y2455" s="181"/>
      <c r="Z2455" s="181"/>
      <c r="AA2455" s="181"/>
      <c r="AB2455" s="181"/>
      <c r="AC2455" s="181"/>
    </row>
    <row r="2456" spans="1:29" x14ac:dyDescent="0.15">
      <c r="A2456" s="199">
        <f t="shared" si="38"/>
        <v>2453</v>
      </c>
      <c r="U2456" s="181"/>
      <c r="V2456" s="178"/>
      <c r="W2456" s="181"/>
      <c r="X2456" s="181"/>
      <c r="Y2456" s="181"/>
      <c r="Z2456" s="181"/>
      <c r="AA2456" s="181"/>
      <c r="AB2456" s="181"/>
      <c r="AC2456" s="181"/>
    </row>
    <row r="2457" spans="1:29" x14ac:dyDescent="0.15">
      <c r="A2457" s="199">
        <f t="shared" si="38"/>
        <v>2454</v>
      </c>
      <c r="U2457" s="181"/>
      <c r="V2457" s="178"/>
      <c r="W2457" s="181"/>
      <c r="X2457" s="181"/>
      <c r="Y2457" s="181"/>
      <c r="Z2457" s="181"/>
      <c r="AA2457" s="181"/>
      <c r="AB2457" s="181"/>
      <c r="AC2457" s="181"/>
    </row>
    <row r="2458" spans="1:29" x14ac:dyDescent="0.15">
      <c r="A2458" s="199">
        <f t="shared" si="38"/>
        <v>2455</v>
      </c>
      <c r="U2458" s="181"/>
      <c r="V2458" s="178"/>
      <c r="W2458" s="181"/>
      <c r="X2458" s="181"/>
      <c r="Y2458" s="181"/>
      <c r="Z2458" s="181"/>
      <c r="AA2458" s="181"/>
      <c r="AB2458" s="181"/>
      <c r="AC2458" s="181"/>
    </row>
    <row r="2459" spans="1:29" x14ac:dyDescent="0.15">
      <c r="A2459" s="199">
        <f t="shared" si="38"/>
        <v>2456</v>
      </c>
      <c r="U2459" s="181"/>
      <c r="V2459" s="178"/>
      <c r="W2459" s="181"/>
      <c r="X2459" s="181"/>
      <c r="Y2459" s="181"/>
      <c r="Z2459" s="181"/>
      <c r="AA2459" s="181"/>
      <c r="AB2459" s="181"/>
      <c r="AC2459" s="181"/>
    </row>
    <row r="2460" spans="1:29" x14ac:dyDescent="0.15">
      <c r="A2460" s="199">
        <f t="shared" si="38"/>
        <v>2457</v>
      </c>
      <c r="U2460" s="181"/>
      <c r="V2460" s="178"/>
      <c r="W2460" s="181"/>
      <c r="X2460" s="181"/>
      <c r="Y2460" s="181"/>
      <c r="Z2460" s="181"/>
      <c r="AA2460" s="181"/>
      <c r="AB2460" s="181"/>
      <c r="AC2460" s="181"/>
    </row>
    <row r="2461" spans="1:29" x14ac:dyDescent="0.15">
      <c r="A2461" s="199">
        <f t="shared" si="38"/>
        <v>2458</v>
      </c>
      <c r="U2461" s="181"/>
      <c r="V2461" s="178"/>
      <c r="W2461" s="181"/>
      <c r="X2461" s="181"/>
      <c r="Y2461" s="181"/>
      <c r="Z2461" s="181"/>
      <c r="AA2461" s="181"/>
      <c r="AB2461" s="181"/>
      <c r="AC2461" s="181"/>
    </row>
    <row r="2462" spans="1:29" x14ac:dyDescent="0.15">
      <c r="A2462" s="199">
        <f t="shared" si="38"/>
        <v>2459</v>
      </c>
      <c r="U2462" s="181"/>
      <c r="V2462" s="178"/>
      <c r="W2462" s="181"/>
      <c r="X2462" s="181"/>
      <c r="Y2462" s="181"/>
      <c r="Z2462" s="181"/>
      <c r="AA2462" s="181"/>
      <c r="AB2462" s="181"/>
      <c r="AC2462" s="181"/>
    </row>
    <row r="2463" spans="1:29" x14ac:dyDescent="0.15">
      <c r="A2463" s="199">
        <f t="shared" si="38"/>
        <v>2460</v>
      </c>
      <c r="U2463" s="181"/>
      <c r="V2463" s="178"/>
      <c r="W2463" s="181"/>
      <c r="X2463" s="181"/>
      <c r="Y2463" s="181"/>
      <c r="Z2463" s="181"/>
      <c r="AA2463" s="181"/>
      <c r="AB2463" s="181"/>
      <c r="AC2463" s="181"/>
    </row>
    <row r="2464" spans="1:29" x14ac:dyDescent="0.15">
      <c r="A2464" s="199">
        <f t="shared" si="38"/>
        <v>2461</v>
      </c>
      <c r="U2464" s="181"/>
      <c r="V2464" s="178"/>
      <c r="W2464" s="181"/>
      <c r="X2464" s="181"/>
      <c r="Y2464" s="181"/>
      <c r="Z2464" s="181"/>
      <c r="AA2464" s="181"/>
      <c r="AB2464" s="181"/>
      <c r="AC2464" s="181"/>
    </row>
    <row r="2465" spans="1:29" x14ac:dyDescent="0.15">
      <c r="A2465" s="199">
        <f t="shared" si="38"/>
        <v>2462</v>
      </c>
      <c r="U2465" s="181"/>
      <c r="V2465" s="178"/>
      <c r="W2465" s="181"/>
      <c r="X2465" s="181"/>
      <c r="Y2465" s="181"/>
      <c r="Z2465" s="181"/>
      <c r="AA2465" s="181"/>
      <c r="AB2465" s="181"/>
      <c r="AC2465" s="181"/>
    </row>
    <row r="2466" spans="1:29" x14ac:dyDescent="0.15">
      <c r="A2466" s="199">
        <f t="shared" si="38"/>
        <v>2463</v>
      </c>
      <c r="U2466" s="181"/>
      <c r="V2466" s="178"/>
      <c r="W2466" s="181"/>
      <c r="X2466" s="181"/>
      <c r="Y2466" s="181"/>
      <c r="Z2466" s="181"/>
      <c r="AA2466" s="181"/>
      <c r="AB2466" s="181"/>
      <c r="AC2466" s="181"/>
    </row>
    <row r="2467" spans="1:29" x14ac:dyDescent="0.15">
      <c r="A2467" s="199">
        <f t="shared" si="38"/>
        <v>2464</v>
      </c>
      <c r="U2467" s="181"/>
      <c r="V2467" s="178"/>
      <c r="W2467" s="181"/>
      <c r="X2467" s="181"/>
      <c r="Y2467" s="181"/>
      <c r="Z2467" s="181"/>
      <c r="AA2467" s="181"/>
      <c r="AB2467" s="181"/>
      <c r="AC2467" s="181"/>
    </row>
    <row r="2468" spans="1:29" x14ac:dyDescent="0.15">
      <c r="A2468" s="199">
        <f t="shared" si="38"/>
        <v>2465</v>
      </c>
      <c r="U2468" s="181"/>
      <c r="V2468" s="178"/>
      <c r="W2468" s="181"/>
      <c r="X2468" s="181"/>
      <c r="Y2468" s="181"/>
      <c r="Z2468" s="181"/>
      <c r="AA2468" s="181"/>
      <c r="AB2468" s="181"/>
      <c r="AC2468" s="181"/>
    </row>
    <row r="2469" spans="1:29" x14ac:dyDescent="0.15">
      <c r="A2469" s="199">
        <f t="shared" si="38"/>
        <v>2466</v>
      </c>
      <c r="U2469" s="181"/>
      <c r="V2469" s="178"/>
      <c r="W2469" s="181"/>
      <c r="X2469" s="181"/>
      <c r="Y2469" s="181"/>
      <c r="Z2469" s="181"/>
      <c r="AA2469" s="181"/>
      <c r="AB2469" s="181"/>
      <c r="AC2469" s="181"/>
    </row>
    <row r="2470" spans="1:29" x14ac:dyDescent="0.15">
      <c r="A2470" s="199">
        <f t="shared" si="38"/>
        <v>2467</v>
      </c>
      <c r="U2470" s="181"/>
      <c r="V2470" s="178"/>
      <c r="W2470" s="181"/>
      <c r="X2470" s="181"/>
      <c r="Y2470" s="181"/>
      <c r="Z2470" s="181"/>
      <c r="AA2470" s="181"/>
      <c r="AB2470" s="181"/>
      <c r="AC2470" s="181"/>
    </row>
    <row r="2471" spans="1:29" x14ac:dyDescent="0.15">
      <c r="A2471" s="199">
        <f t="shared" si="38"/>
        <v>2468</v>
      </c>
      <c r="U2471" s="181"/>
      <c r="V2471" s="178"/>
      <c r="W2471" s="181"/>
      <c r="X2471" s="181"/>
      <c r="Y2471" s="181"/>
      <c r="Z2471" s="181"/>
      <c r="AA2471" s="181"/>
      <c r="AB2471" s="181"/>
      <c r="AC2471" s="181"/>
    </row>
    <row r="2472" spans="1:29" x14ac:dyDescent="0.15">
      <c r="A2472" s="199">
        <f t="shared" si="38"/>
        <v>2469</v>
      </c>
      <c r="U2472" s="181"/>
      <c r="V2472" s="178"/>
      <c r="W2472" s="181"/>
      <c r="X2472" s="181"/>
      <c r="Y2472" s="181"/>
      <c r="Z2472" s="181"/>
      <c r="AA2472" s="181"/>
      <c r="AB2472" s="181"/>
      <c r="AC2472" s="181"/>
    </row>
    <row r="2473" spans="1:29" x14ac:dyDescent="0.15">
      <c r="A2473" s="199">
        <f t="shared" si="38"/>
        <v>2470</v>
      </c>
      <c r="U2473" s="181"/>
      <c r="V2473" s="178"/>
      <c r="W2473" s="181"/>
      <c r="X2473" s="181"/>
      <c r="Y2473" s="181"/>
      <c r="Z2473" s="181"/>
      <c r="AA2473" s="181"/>
      <c r="AB2473" s="181"/>
      <c r="AC2473" s="181"/>
    </row>
    <row r="2474" spans="1:29" x14ac:dyDescent="0.15">
      <c r="A2474" s="199">
        <f t="shared" si="38"/>
        <v>2471</v>
      </c>
      <c r="U2474" s="181"/>
      <c r="V2474" s="178"/>
      <c r="W2474" s="181"/>
      <c r="X2474" s="181"/>
      <c r="Y2474" s="181"/>
      <c r="Z2474" s="181"/>
      <c r="AA2474" s="181"/>
      <c r="AB2474" s="181"/>
      <c r="AC2474" s="181"/>
    </row>
    <row r="2475" spans="1:29" x14ac:dyDescent="0.15">
      <c r="A2475" s="199">
        <f t="shared" si="38"/>
        <v>2472</v>
      </c>
      <c r="U2475" s="181"/>
      <c r="V2475" s="178"/>
      <c r="W2475" s="181"/>
      <c r="X2475" s="181"/>
      <c r="Y2475" s="181"/>
      <c r="Z2475" s="181"/>
      <c r="AA2475" s="181"/>
      <c r="AB2475" s="181"/>
      <c r="AC2475" s="181"/>
    </row>
    <row r="2476" spans="1:29" x14ac:dyDescent="0.15">
      <c r="A2476" s="199">
        <f t="shared" si="38"/>
        <v>2473</v>
      </c>
      <c r="U2476" s="181"/>
      <c r="V2476" s="178"/>
      <c r="W2476" s="181"/>
      <c r="X2476" s="181"/>
      <c r="Y2476" s="181"/>
      <c r="Z2476" s="181"/>
      <c r="AA2476" s="181"/>
      <c r="AB2476" s="181"/>
      <c r="AC2476" s="181"/>
    </row>
    <row r="2477" spans="1:29" x14ac:dyDescent="0.15">
      <c r="A2477" s="199">
        <f t="shared" si="38"/>
        <v>2474</v>
      </c>
      <c r="U2477" s="181"/>
      <c r="V2477" s="178"/>
      <c r="W2477" s="181"/>
      <c r="X2477" s="181"/>
      <c r="Y2477" s="181"/>
      <c r="Z2477" s="181"/>
      <c r="AA2477" s="181"/>
      <c r="AB2477" s="181"/>
      <c r="AC2477" s="181"/>
    </row>
    <row r="2478" spans="1:29" x14ac:dyDescent="0.15">
      <c r="A2478" s="199">
        <f t="shared" si="38"/>
        <v>2475</v>
      </c>
      <c r="U2478" s="181"/>
      <c r="V2478" s="178"/>
      <c r="W2478" s="181"/>
      <c r="X2478" s="181"/>
      <c r="Y2478" s="181"/>
      <c r="Z2478" s="181"/>
      <c r="AA2478" s="181"/>
      <c r="AB2478" s="181"/>
      <c r="AC2478" s="181"/>
    </row>
    <row r="2479" spans="1:29" x14ac:dyDescent="0.15">
      <c r="A2479" s="199">
        <f t="shared" si="38"/>
        <v>2476</v>
      </c>
      <c r="U2479" s="181"/>
      <c r="V2479" s="178"/>
      <c r="W2479" s="181"/>
      <c r="X2479" s="181"/>
      <c r="Y2479" s="181"/>
      <c r="Z2479" s="181"/>
      <c r="AA2479" s="181"/>
      <c r="AB2479" s="181"/>
      <c r="AC2479" s="181"/>
    </row>
    <row r="2480" spans="1:29" x14ac:dyDescent="0.15">
      <c r="A2480" s="199">
        <f t="shared" si="38"/>
        <v>2477</v>
      </c>
      <c r="U2480" s="181"/>
      <c r="V2480" s="178"/>
      <c r="W2480" s="181"/>
      <c r="X2480" s="181"/>
      <c r="Y2480" s="181"/>
      <c r="Z2480" s="181"/>
      <c r="AA2480" s="181"/>
      <c r="AB2480" s="181"/>
      <c r="AC2480" s="181"/>
    </row>
    <row r="2481" spans="1:29" x14ac:dyDescent="0.15">
      <c r="A2481" s="199">
        <f t="shared" si="38"/>
        <v>2478</v>
      </c>
      <c r="U2481" s="181"/>
      <c r="V2481" s="178"/>
      <c r="W2481" s="181"/>
      <c r="X2481" s="181"/>
      <c r="Y2481" s="181"/>
      <c r="Z2481" s="181"/>
      <c r="AA2481" s="181"/>
      <c r="AB2481" s="181"/>
      <c r="AC2481" s="181"/>
    </row>
    <row r="2482" spans="1:29" x14ac:dyDescent="0.15">
      <c r="A2482" s="199">
        <f t="shared" si="38"/>
        <v>2479</v>
      </c>
      <c r="U2482" s="181"/>
      <c r="V2482" s="178"/>
      <c r="W2482" s="181"/>
      <c r="X2482" s="181"/>
      <c r="Y2482" s="181"/>
      <c r="Z2482" s="181"/>
      <c r="AA2482" s="181"/>
      <c r="AB2482" s="181"/>
      <c r="AC2482" s="181"/>
    </row>
    <row r="2483" spans="1:29" x14ac:dyDescent="0.15">
      <c r="A2483" s="199">
        <f t="shared" si="38"/>
        <v>2480</v>
      </c>
      <c r="U2483" s="181"/>
      <c r="V2483" s="178"/>
      <c r="W2483" s="181"/>
      <c r="X2483" s="181"/>
      <c r="Y2483" s="181"/>
      <c r="Z2483" s="181"/>
      <c r="AA2483" s="181"/>
      <c r="AB2483" s="181"/>
      <c r="AC2483" s="181"/>
    </row>
    <row r="2484" spans="1:29" x14ac:dyDescent="0.15">
      <c r="A2484" s="199">
        <f t="shared" si="38"/>
        <v>2481</v>
      </c>
      <c r="U2484" s="181"/>
      <c r="V2484" s="178"/>
      <c r="W2484" s="181"/>
      <c r="X2484" s="181"/>
      <c r="Y2484" s="181"/>
      <c r="Z2484" s="181"/>
      <c r="AA2484" s="181"/>
      <c r="AB2484" s="181"/>
      <c r="AC2484" s="181"/>
    </row>
    <row r="2485" spans="1:29" x14ac:dyDescent="0.15">
      <c r="A2485" s="199">
        <f t="shared" si="38"/>
        <v>2482</v>
      </c>
      <c r="U2485" s="181"/>
      <c r="V2485" s="178"/>
      <c r="W2485" s="181"/>
      <c r="X2485" s="181"/>
      <c r="Y2485" s="181"/>
      <c r="Z2485" s="181"/>
      <c r="AA2485" s="181"/>
      <c r="AB2485" s="181"/>
      <c r="AC2485" s="181"/>
    </row>
    <row r="2486" spans="1:29" x14ac:dyDescent="0.15">
      <c r="A2486" s="199">
        <f t="shared" si="38"/>
        <v>2483</v>
      </c>
      <c r="U2486" s="181"/>
      <c r="V2486" s="178"/>
      <c r="W2486" s="181"/>
      <c r="X2486" s="181"/>
      <c r="Y2486" s="181"/>
      <c r="Z2486" s="181"/>
      <c r="AA2486" s="181"/>
      <c r="AB2486" s="181"/>
      <c r="AC2486" s="181"/>
    </row>
    <row r="2487" spans="1:29" x14ac:dyDescent="0.15">
      <c r="A2487" s="199">
        <f t="shared" si="38"/>
        <v>2484</v>
      </c>
      <c r="U2487" s="181"/>
      <c r="V2487" s="178"/>
      <c r="W2487" s="181"/>
      <c r="X2487" s="181"/>
      <c r="Y2487" s="181"/>
      <c r="Z2487" s="181"/>
      <c r="AA2487" s="181"/>
      <c r="AB2487" s="181"/>
      <c r="AC2487" s="181"/>
    </row>
    <row r="2488" spans="1:29" x14ac:dyDescent="0.15">
      <c r="A2488" s="199">
        <f t="shared" si="38"/>
        <v>2485</v>
      </c>
      <c r="U2488" s="181"/>
      <c r="V2488" s="178"/>
      <c r="W2488" s="181"/>
      <c r="X2488" s="181"/>
      <c r="Y2488" s="181"/>
      <c r="Z2488" s="181"/>
      <c r="AA2488" s="181"/>
      <c r="AB2488" s="181"/>
      <c r="AC2488" s="181"/>
    </row>
    <row r="2489" spans="1:29" x14ac:dyDescent="0.15">
      <c r="A2489" s="199">
        <f t="shared" si="38"/>
        <v>2486</v>
      </c>
      <c r="U2489" s="181"/>
      <c r="V2489" s="178"/>
      <c r="W2489" s="181"/>
      <c r="X2489" s="181"/>
      <c r="Y2489" s="181"/>
      <c r="Z2489" s="181"/>
      <c r="AA2489" s="181"/>
      <c r="AB2489" s="181"/>
      <c r="AC2489" s="181"/>
    </row>
    <row r="2490" spans="1:29" x14ac:dyDescent="0.15">
      <c r="A2490" s="199">
        <f t="shared" si="38"/>
        <v>2487</v>
      </c>
      <c r="U2490" s="181"/>
      <c r="V2490" s="178"/>
      <c r="W2490" s="181"/>
      <c r="X2490" s="181"/>
      <c r="Y2490" s="181"/>
      <c r="Z2490" s="181"/>
      <c r="AA2490" s="181"/>
      <c r="AB2490" s="181"/>
      <c r="AC2490" s="181"/>
    </row>
    <row r="2491" spans="1:29" x14ac:dyDescent="0.15">
      <c r="A2491" s="199">
        <f t="shared" si="38"/>
        <v>2488</v>
      </c>
      <c r="U2491" s="181"/>
      <c r="V2491" s="178"/>
      <c r="W2491" s="181"/>
      <c r="X2491" s="181"/>
      <c r="Y2491" s="181"/>
      <c r="Z2491" s="181"/>
      <c r="AA2491" s="181"/>
      <c r="AB2491" s="181"/>
      <c r="AC2491" s="181"/>
    </row>
    <row r="2492" spans="1:29" x14ac:dyDescent="0.15">
      <c r="A2492" s="199">
        <f t="shared" si="38"/>
        <v>2489</v>
      </c>
      <c r="U2492" s="181"/>
      <c r="V2492" s="178"/>
      <c r="W2492" s="181"/>
      <c r="X2492" s="181"/>
      <c r="Y2492" s="181"/>
      <c r="Z2492" s="181"/>
      <c r="AA2492" s="181"/>
      <c r="AB2492" s="181"/>
      <c r="AC2492" s="181"/>
    </row>
    <row r="2493" spans="1:29" x14ac:dyDescent="0.15">
      <c r="A2493" s="199">
        <f t="shared" si="38"/>
        <v>2490</v>
      </c>
      <c r="U2493" s="181"/>
      <c r="V2493" s="178"/>
      <c r="W2493" s="181"/>
      <c r="X2493" s="181"/>
      <c r="Y2493" s="181"/>
      <c r="Z2493" s="181"/>
      <c r="AA2493" s="181"/>
      <c r="AB2493" s="181"/>
      <c r="AC2493" s="181"/>
    </row>
    <row r="2494" spans="1:29" x14ac:dyDescent="0.15">
      <c r="A2494" s="199">
        <f t="shared" si="38"/>
        <v>2491</v>
      </c>
      <c r="U2494" s="181"/>
      <c r="V2494" s="176"/>
      <c r="W2494" s="181"/>
      <c r="X2494" s="181"/>
      <c r="Y2494" s="181"/>
      <c r="Z2494" s="181"/>
      <c r="AA2494" s="181"/>
      <c r="AB2494" s="181"/>
      <c r="AC2494" s="181"/>
    </row>
    <row r="2495" spans="1:29" x14ac:dyDescent="0.15">
      <c r="A2495" s="199">
        <f t="shared" si="38"/>
        <v>2492</v>
      </c>
      <c r="U2495" s="181"/>
      <c r="V2495" s="176"/>
      <c r="W2495" s="181"/>
      <c r="X2495" s="181"/>
      <c r="Y2495" s="181"/>
      <c r="Z2495" s="181"/>
      <c r="AA2495" s="181"/>
      <c r="AB2495" s="181"/>
      <c r="AC2495" s="181"/>
    </row>
    <row r="2496" spans="1:29" x14ac:dyDescent="0.15">
      <c r="A2496" s="199">
        <f t="shared" si="38"/>
        <v>2493</v>
      </c>
      <c r="U2496" s="181"/>
      <c r="V2496" s="176"/>
      <c r="W2496" s="181"/>
      <c r="X2496" s="181"/>
      <c r="Y2496" s="181"/>
      <c r="Z2496" s="181"/>
      <c r="AA2496" s="181"/>
      <c r="AB2496" s="181"/>
      <c r="AC2496" s="181"/>
    </row>
    <row r="2497" spans="1:29" x14ac:dyDescent="0.15">
      <c r="A2497" s="199">
        <f t="shared" si="38"/>
        <v>2494</v>
      </c>
      <c r="U2497" s="181"/>
      <c r="V2497" s="176"/>
      <c r="W2497" s="181"/>
      <c r="X2497" s="181"/>
      <c r="Y2497" s="181"/>
      <c r="Z2497" s="181"/>
      <c r="AA2497" s="181"/>
      <c r="AB2497" s="181"/>
      <c r="AC2497" s="181"/>
    </row>
    <row r="2498" spans="1:29" x14ac:dyDescent="0.15">
      <c r="A2498" s="199">
        <f t="shared" si="38"/>
        <v>2495</v>
      </c>
      <c r="U2498" s="181"/>
      <c r="V2498" s="176"/>
      <c r="W2498" s="181"/>
      <c r="X2498" s="181"/>
      <c r="Y2498" s="181"/>
      <c r="Z2498" s="181"/>
      <c r="AA2498" s="181"/>
      <c r="AB2498" s="181"/>
      <c r="AC2498" s="181"/>
    </row>
    <row r="2499" spans="1:29" x14ac:dyDescent="0.15">
      <c r="A2499" s="199">
        <f t="shared" si="38"/>
        <v>2496</v>
      </c>
      <c r="U2499" s="181"/>
      <c r="V2499" s="176"/>
      <c r="W2499" s="181"/>
      <c r="X2499" s="181"/>
      <c r="Y2499" s="181"/>
      <c r="Z2499" s="181"/>
      <c r="AA2499" s="181"/>
      <c r="AB2499" s="181"/>
      <c r="AC2499" s="181"/>
    </row>
    <row r="2500" spans="1:29" x14ac:dyDescent="0.15">
      <c r="A2500" s="199">
        <f t="shared" si="38"/>
        <v>2497</v>
      </c>
      <c r="U2500" s="181"/>
      <c r="V2500" s="176"/>
      <c r="W2500" s="181"/>
      <c r="X2500" s="181"/>
      <c r="Y2500" s="181"/>
      <c r="Z2500" s="181"/>
      <c r="AA2500" s="181"/>
      <c r="AB2500" s="181"/>
      <c r="AC2500" s="181"/>
    </row>
    <row r="2501" spans="1:29" x14ac:dyDescent="0.15">
      <c r="A2501" s="199">
        <f t="shared" si="38"/>
        <v>2498</v>
      </c>
      <c r="U2501" s="181"/>
      <c r="V2501" s="176"/>
      <c r="W2501" s="181"/>
      <c r="X2501" s="181"/>
      <c r="Y2501" s="181"/>
      <c r="Z2501" s="181"/>
      <c r="AA2501" s="181"/>
      <c r="AB2501" s="181"/>
      <c r="AC2501" s="181"/>
    </row>
    <row r="2502" spans="1:29" x14ac:dyDescent="0.15">
      <c r="A2502" s="199">
        <f t="shared" ref="A2502:A2565" si="39">A2501+1</f>
        <v>2499</v>
      </c>
      <c r="U2502" s="181"/>
      <c r="V2502" s="176"/>
      <c r="W2502" s="181"/>
      <c r="X2502" s="181"/>
      <c r="Y2502" s="181"/>
      <c r="Z2502" s="181"/>
      <c r="AA2502" s="181"/>
      <c r="AB2502" s="181"/>
      <c r="AC2502" s="181"/>
    </row>
    <row r="2503" spans="1:29" x14ac:dyDescent="0.15">
      <c r="A2503" s="199">
        <f t="shared" si="39"/>
        <v>2500</v>
      </c>
      <c r="U2503" s="181"/>
      <c r="V2503" s="176"/>
      <c r="W2503" s="181"/>
      <c r="X2503" s="181"/>
      <c r="Y2503" s="181"/>
      <c r="Z2503" s="181"/>
      <c r="AA2503" s="181"/>
      <c r="AB2503" s="181"/>
      <c r="AC2503" s="181"/>
    </row>
    <row r="2504" spans="1:29" x14ac:dyDescent="0.15">
      <c r="A2504" s="199">
        <f t="shared" si="39"/>
        <v>2501</v>
      </c>
      <c r="U2504" s="181"/>
      <c r="V2504" s="176"/>
      <c r="W2504" s="181"/>
      <c r="X2504" s="181"/>
      <c r="Y2504" s="181"/>
      <c r="Z2504" s="181"/>
      <c r="AA2504" s="181"/>
      <c r="AB2504" s="181"/>
      <c r="AC2504" s="181"/>
    </row>
    <row r="2505" spans="1:29" x14ac:dyDescent="0.15">
      <c r="A2505" s="199">
        <f t="shared" si="39"/>
        <v>2502</v>
      </c>
      <c r="U2505" s="181"/>
      <c r="V2505" s="176"/>
      <c r="W2505" s="181"/>
      <c r="X2505" s="181"/>
      <c r="Y2505" s="181"/>
      <c r="Z2505" s="181"/>
      <c r="AA2505" s="181"/>
      <c r="AB2505" s="181"/>
      <c r="AC2505" s="181"/>
    </row>
    <row r="2506" spans="1:29" x14ac:dyDescent="0.15">
      <c r="A2506" s="199">
        <f t="shared" si="39"/>
        <v>2503</v>
      </c>
      <c r="U2506" s="181"/>
      <c r="V2506" s="176"/>
      <c r="W2506" s="181"/>
      <c r="X2506" s="181"/>
      <c r="Y2506" s="181"/>
      <c r="Z2506" s="181"/>
      <c r="AA2506" s="181"/>
      <c r="AB2506" s="181"/>
      <c r="AC2506" s="181"/>
    </row>
    <row r="2507" spans="1:29" x14ac:dyDescent="0.15">
      <c r="A2507" s="199">
        <f t="shared" si="39"/>
        <v>2504</v>
      </c>
      <c r="U2507" s="181"/>
      <c r="V2507" s="176"/>
      <c r="W2507" s="181"/>
      <c r="X2507" s="181"/>
      <c r="Y2507" s="181"/>
      <c r="Z2507" s="181"/>
      <c r="AA2507" s="181"/>
      <c r="AB2507" s="181"/>
      <c r="AC2507" s="181"/>
    </row>
    <row r="2508" spans="1:29" x14ac:dyDescent="0.15">
      <c r="A2508" s="199">
        <f t="shared" si="39"/>
        <v>2505</v>
      </c>
      <c r="U2508" s="181"/>
      <c r="V2508" s="176"/>
      <c r="W2508" s="181"/>
      <c r="X2508" s="181"/>
      <c r="Y2508" s="181"/>
      <c r="Z2508" s="181"/>
      <c r="AA2508" s="181"/>
      <c r="AB2508" s="181"/>
      <c r="AC2508" s="181"/>
    </row>
    <row r="2509" spans="1:29" x14ac:dyDescent="0.15">
      <c r="A2509" s="199">
        <f t="shared" si="39"/>
        <v>2506</v>
      </c>
      <c r="U2509" s="181"/>
      <c r="V2509" s="176"/>
      <c r="W2509" s="181"/>
      <c r="X2509" s="181"/>
      <c r="Y2509" s="181"/>
      <c r="Z2509" s="181"/>
      <c r="AA2509" s="181"/>
      <c r="AB2509" s="181"/>
      <c r="AC2509" s="181"/>
    </row>
    <row r="2510" spans="1:29" x14ac:dyDescent="0.15">
      <c r="A2510" s="199">
        <f t="shared" si="39"/>
        <v>2507</v>
      </c>
      <c r="U2510" s="181"/>
      <c r="V2510" s="176"/>
      <c r="W2510" s="181"/>
      <c r="X2510" s="181"/>
      <c r="Y2510" s="181"/>
      <c r="Z2510" s="181"/>
      <c r="AA2510" s="181"/>
      <c r="AB2510" s="181"/>
      <c r="AC2510" s="181"/>
    </row>
    <row r="2511" spans="1:29" x14ac:dyDescent="0.15">
      <c r="A2511" s="199">
        <f t="shared" si="39"/>
        <v>2508</v>
      </c>
      <c r="U2511" s="181"/>
      <c r="V2511" s="176"/>
      <c r="W2511" s="181"/>
      <c r="X2511" s="181"/>
      <c r="Y2511" s="181"/>
      <c r="Z2511" s="181"/>
      <c r="AA2511" s="181"/>
      <c r="AB2511" s="181"/>
      <c r="AC2511" s="181"/>
    </row>
    <row r="2512" spans="1:29" x14ac:dyDescent="0.15">
      <c r="A2512" s="199">
        <f t="shared" si="39"/>
        <v>2509</v>
      </c>
      <c r="U2512" s="181"/>
      <c r="V2512" s="176"/>
      <c r="W2512" s="181"/>
      <c r="X2512" s="181"/>
      <c r="Y2512" s="181"/>
      <c r="Z2512" s="181"/>
      <c r="AA2512" s="181"/>
      <c r="AB2512" s="181"/>
      <c r="AC2512" s="181"/>
    </row>
    <row r="2513" spans="1:29" x14ac:dyDescent="0.15">
      <c r="A2513" s="199">
        <f t="shared" si="39"/>
        <v>2510</v>
      </c>
      <c r="U2513" s="181"/>
      <c r="V2513" s="176"/>
      <c r="W2513" s="181"/>
      <c r="X2513" s="181"/>
      <c r="Y2513" s="181"/>
      <c r="Z2513" s="181"/>
      <c r="AA2513" s="181"/>
      <c r="AB2513" s="181"/>
      <c r="AC2513" s="181"/>
    </row>
    <row r="2514" spans="1:29" x14ac:dyDescent="0.15">
      <c r="A2514" s="199">
        <f t="shared" si="39"/>
        <v>2511</v>
      </c>
      <c r="U2514" s="181"/>
      <c r="V2514" s="176"/>
      <c r="W2514" s="181"/>
      <c r="X2514" s="181"/>
      <c r="Y2514" s="181"/>
      <c r="Z2514" s="181"/>
      <c r="AA2514" s="181"/>
      <c r="AB2514" s="181"/>
      <c r="AC2514" s="181"/>
    </row>
    <row r="2515" spans="1:29" x14ac:dyDescent="0.15">
      <c r="A2515" s="199">
        <f t="shared" si="39"/>
        <v>2512</v>
      </c>
      <c r="U2515" s="181"/>
      <c r="V2515" s="176"/>
      <c r="W2515" s="181"/>
      <c r="X2515" s="181"/>
      <c r="Y2515" s="181"/>
      <c r="Z2515" s="181"/>
      <c r="AA2515" s="181"/>
      <c r="AB2515" s="181"/>
      <c r="AC2515" s="181"/>
    </row>
    <row r="2516" spans="1:29" x14ac:dyDescent="0.15">
      <c r="A2516" s="199">
        <f t="shared" si="39"/>
        <v>2513</v>
      </c>
      <c r="U2516" s="181"/>
      <c r="V2516" s="176"/>
      <c r="W2516" s="181"/>
      <c r="X2516" s="181"/>
      <c r="Y2516" s="181"/>
      <c r="Z2516" s="181"/>
      <c r="AA2516" s="181"/>
      <c r="AB2516" s="181"/>
      <c r="AC2516" s="181"/>
    </row>
    <row r="2517" spans="1:29" x14ac:dyDescent="0.15">
      <c r="A2517" s="199">
        <f t="shared" si="39"/>
        <v>2514</v>
      </c>
      <c r="U2517" s="181"/>
      <c r="V2517" s="176"/>
      <c r="W2517" s="181"/>
      <c r="X2517" s="181"/>
      <c r="Y2517" s="181"/>
      <c r="Z2517" s="181"/>
      <c r="AA2517" s="181"/>
      <c r="AB2517" s="181"/>
      <c r="AC2517" s="181"/>
    </row>
    <row r="2518" spans="1:29" x14ac:dyDescent="0.15">
      <c r="A2518" s="199">
        <f t="shared" si="39"/>
        <v>2515</v>
      </c>
      <c r="U2518" s="181"/>
      <c r="V2518" s="176"/>
      <c r="W2518" s="181"/>
      <c r="X2518" s="181"/>
      <c r="Y2518" s="181"/>
      <c r="Z2518" s="181"/>
      <c r="AA2518" s="181"/>
      <c r="AB2518" s="181"/>
      <c r="AC2518" s="181"/>
    </row>
    <row r="2519" spans="1:29" x14ac:dyDescent="0.15">
      <c r="A2519" s="199">
        <f t="shared" si="39"/>
        <v>2516</v>
      </c>
      <c r="U2519" s="181"/>
      <c r="V2519" s="176"/>
      <c r="W2519" s="181"/>
      <c r="X2519" s="181"/>
      <c r="Y2519" s="181"/>
      <c r="Z2519" s="181"/>
      <c r="AA2519" s="181"/>
      <c r="AB2519" s="181"/>
      <c r="AC2519" s="181"/>
    </row>
    <row r="2520" spans="1:29" x14ac:dyDescent="0.15">
      <c r="A2520" s="199">
        <f t="shared" si="39"/>
        <v>2517</v>
      </c>
      <c r="U2520" s="181"/>
      <c r="V2520" s="176"/>
      <c r="W2520" s="181"/>
      <c r="X2520" s="181"/>
      <c r="Y2520" s="181"/>
      <c r="Z2520" s="181"/>
      <c r="AA2520" s="181"/>
      <c r="AB2520" s="181"/>
      <c r="AC2520" s="181"/>
    </row>
    <row r="2521" spans="1:29" x14ac:dyDescent="0.15">
      <c r="A2521" s="199">
        <f t="shared" si="39"/>
        <v>2518</v>
      </c>
      <c r="U2521" s="181"/>
      <c r="V2521" s="176"/>
      <c r="W2521" s="181"/>
      <c r="X2521" s="181"/>
      <c r="Y2521" s="181"/>
      <c r="Z2521" s="181"/>
      <c r="AA2521" s="181"/>
      <c r="AB2521" s="181"/>
      <c r="AC2521" s="181"/>
    </row>
    <row r="2522" spans="1:29" x14ac:dyDescent="0.15">
      <c r="A2522" s="199">
        <f t="shared" si="39"/>
        <v>2519</v>
      </c>
      <c r="U2522" s="181"/>
      <c r="V2522" s="176"/>
      <c r="W2522" s="181"/>
      <c r="X2522" s="181"/>
      <c r="Y2522" s="181"/>
      <c r="Z2522" s="181"/>
      <c r="AA2522" s="181"/>
      <c r="AB2522" s="181"/>
      <c r="AC2522" s="181"/>
    </row>
    <row r="2523" spans="1:29" x14ac:dyDescent="0.15">
      <c r="A2523" s="199">
        <f t="shared" si="39"/>
        <v>2520</v>
      </c>
      <c r="U2523" s="181"/>
      <c r="V2523" s="176"/>
      <c r="W2523" s="181"/>
      <c r="X2523" s="181"/>
      <c r="Y2523" s="181"/>
      <c r="Z2523" s="181"/>
      <c r="AA2523" s="181"/>
      <c r="AB2523" s="181"/>
      <c r="AC2523" s="181"/>
    </row>
    <row r="2524" spans="1:29" x14ac:dyDescent="0.15">
      <c r="A2524" s="199">
        <f t="shared" si="39"/>
        <v>2521</v>
      </c>
      <c r="U2524" s="181"/>
      <c r="V2524" s="176"/>
      <c r="W2524" s="181"/>
      <c r="X2524" s="181"/>
      <c r="Y2524" s="181"/>
      <c r="Z2524" s="181"/>
      <c r="AA2524" s="181"/>
      <c r="AB2524" s="181"/>
      <c r="AC2524" s="181"/>
    </row>
    <row r="2525" spans="1:29" x14ac:dyDescent="0.15">
      <c r="A2525" s="199">
        <f t="shared" si="39"/>
        <v>2522</v>
      </c>
      <c r="U2525" s="181"/>
      <c r="V2525" s="176"/>
      <c r="W2525" s="181"/>
      <c r="X2525" s="181"/>
      <c r="Y2525" s="181"/>
      <c r="Z2525" s="181"/>
      <c r="AA2525" s="181"/>
      <c r="AB2525" s="181"/>
      <c r="AC2525" s="181"/>
    </row>
    <row r="2526" spans="1:29" x14ac:dyDescent="0.15">
      <c r="A2526" s="199">
        <f t="shared" si="39"/>
        <v>2523</v>
      </c>
      <c r="U2526" s="181"/>
      <c r="V2526" s="176"/>
      <c r="W2526" s="181"/>
      <c r="X2526" s="181"/>
      <c r="Y2526" s="181"/>
      <c r="Z2526" s="181"/>
      <c r="AA2526" s="181"/>
      <c r="AB2526" s="181"/>
      <c r="AC2526" s="181"/>
    </row>
    <row r="2527" spans="1:29" x14ac:dyDescent="0.15">
      <c r="A2527" s="199">
        <f t="shared" si="39"/>
        <v>2524</v>
      </c>
      <c r="U2527" s="181"/>
      <c r="V2527" s="176"/>
      <c r="W2527" s="181"/>
      <c r="X2527" s="181"/>
      <c r="Y2527" s="181"/>
      <c r="Z2527" s="181"/>
      <c r="AA2527" s="181"/>
      <c r="AB2527" s="181"/>
      <c r="AC2527" s="181"/>
    </row>
    <row r="2528" spans="1:29" x14ac:dyDescent="0.15">
      <c r="A2528" s="199">
        <f t="shared" si="39"/>
        <v>2525</v>
      </c>
      <c r="U2528" s="181"/>
      <c r="V2528" s="176"/>
      <c r="W2528" s="181"/>
      <c r="X2528" s="181"/>
      <c r="Y2528" s="181"/>
      <c r="Z2528" s="181"/>
      <c r="AA2528" s="181"/>
      <c r="AB2528" s="181"/>
      <c r="AC2528" s="181"/>
    </row>
    <row r="2529" spans="1:29" x14ac:dyDescent="0.15">
      <c r="A2529" s="199">
        <f t="shared" si="39"/>
        <v>2526</v>
      </c>
      <c r="U2529" s="181"/>
      <c r="V2529" s="176"/>
      <c r="W2529" s="181"/>
      <c r="X2529" s="181"/>
      <c r="Y2529" s="181"/>
      <c r="Z2529" s="181"/>
      <c r="AA2529" s="181"/>
      <c r="AB2529" s="181"/>
      <c r="AC2529" s="181"/>
    </row>
    <row r="2530" spans="1:29" x14ac:dyDescent="0.15">
      <c r="A2530" s="199">
        <f t="shared" si="39"/>
        <v>2527</v>
      </c>
      <c r="U2530" s="181"/>
      <c r="V2530" s="176"/>
      <c r="W2530" s="181"/>
      <c r="X2530" s="181"/>
      <c r="Y2530" s="181"/>
      <c r="Z2530" s="181"/>
      <c r="AA2530" s="181"/>
      <c r="AB2530" s="181"/>
      <c r="AC2530" s="181"/>
    </row>
    <row r="2531" spans="1:29" x14ac:dyDescent="0.15">
      <c r="A2531" s="199">
        <f t="shared" si="39"/>
        <v>2528</v>
      </c>
      <c r="U2531" s="181"/>
      <c r="V2531" s="176"/>
      <c r="W2531" s="181"/>
      <c r="X2531" s="181"/>
      <c r="Y2531" s="181"/>
      <c r="Z2531" s="181"/>
      <c r="AA2531" s="181"/>
      <c r="AB2531" s="181"/>
      <c r="AC2531" s="181"/>
    </row>
    <row r="2532" spans="1:29" x14ac:dyDescent="0.15">
      <c r="A2532" s="199">
        <f t="shared" si="39"/>
        <v>2529</v>
      </c>
      <c r="U2532" s="181"/>
      <c r="V2532" s="176"/>
      <c r="W2532" s="181"/>
      <c r="X2532" s="181"/>
      <c r="Y2532" s="181"/>
      <c r="Z2532" s="181"/>
      <c r="AA2532" s="181"/>
      <c r="AB2532" s="181"/>
      <c r="AC2532" s="181"/>
    </row>
    <row r="2533" spans="1:29" x14ac:dyDescent="0.15">
      <c r="A2533" s="199">
        <f t="shared" si="39"/>
        <v>2530</v>
      </c>
      <c r="U2533" s="181"/>
      <c r="V2533" s="176"/>
      <c r="W2533" s="181"/>
      <c r="X2533" s="181"/>
      <c r="Y2533" s="181"/>
      <c r="Z2533" s="181"/>
      <c r="AA2533" s="181"/>
      <c r="AB2533" s="181"/>
      <c r="AC2533" s="181"/>
    </row>
    <row r="2534" spans="1:29" x14ac:dyDescent="0.15">
      <c r="A2534" s="199">
        <f t="shared" si="39"/>
        <v>2531</v>
      </c>
      <c r="U2534" s="181"/>
      <c r="V2534" s="176"/>
      <c r="W2534" s="181"/>
      <c r="X2534" s="181"/>
      <c r="Y2534" s="181"/>
      <c r="Z2534" s="181"/>
      <c r="AA2534" s="181"/>
      <c r="AB2534" s="181"/>
      <c r="AC2534" s="181"/>
    </row>
    <row r="2535" spans="1:29" x14ac:dyDescent="0.15">
      <c r="A2535" s="199">
        <f t="shared" si="39"/>
        <v>2532</v>
      </c>
      <c r="U2535" s="181"/>
      <c r="V2535" s="176"/>
      <c r="W2535" s="181"/>
      <c r="X2535" s="181"/>
      <c r="Y2535" s="181"/>
      <c r="Z2535" s="181"/>
      <c r="AA2535" s="181"/>
      <c r="AB2535" s="181"/>
      <c r="AC2535" s="181"/>
    </row>
    <row r="2536" spans="1:29" x14ac:dyDescent="0.15">
      <c r="A2536" s="199">
        <f t="shared" si="39"/>
        <v>2533</v>
      </c>
      <c r="U2536" s="181"/>
      <c r="V2536" s="176"/>
      <c r="W2536" s="181"/>
      <c r="X2536" s="181"/>
      <c r="Y2536" s="181"/>
      <c r="Z2536" s="181"/>
      <c r="AA2536" s="181"/>
      <c r="AB2536" s="181"/>
      <c r="AC2536" s="181"/>
    </row>
    <row r="2537" spans="1:29" x14ac:dyDescent="0.15">
      <c r="A2537" s="199">
        <f t="shared" si="39"/>
        <v>2534</v>
      </c>
      <c r="U2537" s="181"/>
      <c r="V2537" s="176"/>
      <c r="W2537" s="181"/>
      <c r="X2537" s="181"/>
      <c r="Y2537" s="181"/>
      <c r="Z2537" s="181"/>
      <c r="AA2537" s="181"/>
      <c r="AB2537" s="181"/>
      <c r="AC2537" s="181"/>
    </row>
    <row r="2538" spans="1:29" x14ac:dyDescent="0.15">
      <c r="A2538" s="199">
        <f t="shared" si="39"/>
        <v>2535</v>
      </c>
      <c r="U2538" s="181"/>
      <c r="V2538" s="176"/>
      <c r="W2538" s="181"/>
      <c r="X2538" s="181"/>
      <c r="Y2538" s="181"/>
      <c r="Z2538" s="181"/>
      <c r="AA2538" s="181"/>
      <c r="AB2538" s="181"/>
      <c r="AC2538" s="181"/>
    </row>
    <row r="2539" spans="1:29" x14ac:dyDescent="0.15">
      <c r="A2539" s="199">
        <f t="shared" si="39"/>
        <v>2536</v>
      </c>
      <c r="U2539" s="181"/>
      <c r="V2539" s="176"/>
      <c r="W2539" s="181"/>
      <c r="X2539" s="181"/>
      <c r="Y2539" s="181"/>
      <c r="Z2539" s="181"/>
      <c r="AA2539" s="181"/>
      <c r="AB2539" s="181"/>
      <c r="AC2539" s="181"/>
    </row>
    <row r="2540" spans="1:29" x14ac:dyDescent="0.15">
      <c r="A2540" s="199">
        <f t="shared" si="39"/>
        <v>2537</v>
      </c>
      <c r="U2540" s="181"/>
      <c r="V2540" s="176"/>
      <c r="W2540" s="181"/>
      <c r="X2540" s="181"/>
      <c r="Y2540" s="181"/>
      <c r="Z2540" s="181"/>
      <c r="AA2540" s="181"/>
      <c r="AB2540" s="181"/>
      <c r="AC2540" s="181"/>
    </row>
    <row r="2541" spans="1:29" x14ac:dyDescent="0.15">
      <c r="A2541" s="199">
        <f t="shared" si="39"/>
        <v>2538</v>
      </c>
      <c r="U2541" s="181"/>
      <c r="V2541" s="176"/>
      <c r="W2541" s="181"/>
      <c r="X2541" s="181"/>
      <c r="Y2541" s="181"/>
      <c r="Z2541" s="181"/>
      <c r="AA2541" s="181"/>
      <c r="AB2541" s="181"/>
      <c r="AC2541" s="181"/>
    </row>
    <row r="2542" spans="1:29" x14ac:dyDescent="0.15">
      <c r="A2542" s="199">
        <f t="shared" si="39"/>
        <v>2539</v>
      </c>
      <c r="U2542" s="181"/>
      <c r="V2542" s="176"/>
      <c r="W2542" s="181"/>
      <c r="X2542" s="181"/>
      <c r="Y2542" s="181"/>
      <c r="Z2542" s="181"/>
      <c r="AA2542" s="181"/>
      <c r="AB2542" s="181"/>
      <c r="AC2542" s="181"/>
    </row>
    <row r="2543" spans="1:29" x14ac:dyDescent="0.15">
      <c r="A2543" s="199">
        <f t="shared" si="39"/>
        <v>2540</v>
      </c>
      <c r="U2543" s="181"/>
      <c r="V2543" s="176"/>
      <c r="W2543" s="181"/>
      <c r="X2543" s="181"/>
      <c r="Y2543" s="181"/>
      <c r="Z2543" s="181"/>
      <c r="AA2543" s="181"/>
      <c r="AB2543" s="181"/>
      <c r="AC2543" s="181"/>
    </row>
    <row r="2544" spans="1:29" x14ac:dyDescent="0.15">
      <c r="A2544" s="199">
        <f t="shared" si="39"/>
        <v>2541</v>
      </c>
      <c r="U2544" s="181"/>
      <c r="V2544" s="176"/>
      <c r="W2544" s="181"/>
      <c r="X2544" s="181"/>
      <c r="Y2544" s="181"/>
      <c r="Z2544" s="181"/>
      <c r="AA2544" s="181"/>
      <c r="AB2544" s="181"/>
      <c r="AC2544" s="181"/>
    </row>
    <row r="2545" spans="1:29" x14ac:dyDescent="0.15">
      <c r="A2545" s="199">
        <f t="shared" si="39"/>
        <v>2542</v>
      </c>
      <c r="U2545" s="181"/>
      <c r="V2545" s="176"/>
      <c r="W2545" s="181"/>
      <c r="X2545" s="181"/>
      <c r="Y2545" s="181"/>
      <c r="Z2545" s="181"/>
      <c r="AA2545" s="181"/>
      <c r="AB2545" s="181"/>
      <c r="AC2545" s="181"/>
    </row>
    <row r="2546" spans="1:29" x14ac:dyDescent="0.15">
      <c r="A2546" s="199">
        <f t="shared" si="39"/>
        <v>2543</v>
      </c>
      <c r="U2546" s="181"/>
      <c r="V2546" s="176"/>
      <c r="W2546" s="181"/>
      <c r="X2546" s="181"/>
      <c r="Y2546" s="181"/>
      <c r="Z2546" s="181"/>
      <c r="AA2546" s="181"/>
      <c r="AB2546" s="181"/>
      <c r="AC2546" s="181"/>
    </row>
    <row r="2547" spans="1:29" x14ac:dyDescent="0.15">
      <c r="A2547" s="199">
        <f t="shared" si="39"/>
        <v>2544</v>
      </c>
      <c r="U2547" s="181"/>
      <c r="V2547" s="176"/>
      <c r="W2547" s="181"/>
      <c r="X2547" s="181"/>
      <c r="Y2547" s="181"/>
      <c r="Z2547" s="181"/>
      <c r="AA2547" s="181"/>
      <c r="AB2547" s="181"/>
      <c r="AC2547" s="181"/>
    </row>
    <row r="2548" spans="1:29" x14ac:dyDescent="0.15">
      <c r="A2548" s="199">
        <f t="shared" si="39"/>
        <v>2545</v>
      </c>
      <c r="U2548" s="181"/>
      <c r="V2548" s="176"/>
      <c r="W2548" s="181"/>
      <c r="X2548" s="181"/>
      <c r="Y2548" s="181"/>
      <c r="Z2548" s="181"/>
      <c r="AA2548" s="181"/>
      <c r="AB2548" s="181"/>
      <c r="AC2548" s="181"/>
    </row>
    <row r="2549" spans="1:29" x14ac:dyDescent="0.15">
      <c r="A2549" s="199">
        <f t="shared" si="39"/>
        <v>2546</v>
      </c>
      <c r="U2549" s="181"/>
      <c r="V2549" s="176"/>
      <c r="W2549" s="181"/>
      <c r="X2549" s="181"/>
      <c r="Y2549" s="181"/>
      <c r="Z2549" s="181"/>
      <c r="AA2549" s="181"/>
      <c r="AB2549" s="181"/>
      <c r="AC2549" s="181"/>
    </row>
    <row r="2550" spans="1:29" x14ac:dyDescent="0.15">
      <c r="A2550" s="199">
        <f t="shared" si="39"/>
        <v>2547</v>
      </c>
      <c r="U2550" s="181"/>
      <c r="V2550" s="176"/>
      <c r="W2550" s="181"/>
      <c r="X2550" s="181"/>
      <c r="Y2550" s="181"/>
      <c r="Z2550" s="181"/>
      <c r="AA2550" s="181"/>
      <c r="AB2550" s="181"/>
      <c r="AC2550" s="181"/>
    </row>
    <row r="2551" spans="1:29" x14ac:dyDescent="0.15">
      <c r="A2551" s="199">
        <f t="shared" si="39"/>
        <v>2548</v>
      </c>
      <c r="U2551" s="181"/>
      <c r="V2551" s="176"/>
      <c r="W2551" s="181"/>
      <c r="X2551" s="181"/>
      <c r="Y2551" s="181"/>
      <c r="Z2551" s="181"/>
      <c r="AA2551" s="181"/>
      <c r="AB2551" s="181"/>
      <c r="AC2551" s="181"/>
    </row>
    <row r="2552" spans="1:29" x14ac:dyDescent="0.15">
      <c r="A2552" s="199">
        <f t="shared" si="39"/>
        <v>2549</v>
      </c>
      <c r="U2552" s="181"/>
      <c r="V2552" s="176"/>
      <c r="W2552" s="181"/>
      <c r="X2552" s="181"/>
      <c r="Y2552" s="181"/>
      <c r="Z2552" s="181"/>
      <c r="AA2552" s="181"/>
      <c r="AB2552" s="181"/>
      <c r="AC2552" s="181"/>
    </row>
    <row r="2553" spans="1:29" x14ac:dyDescent="0.15">
      <c r="A2553" s="199">
        <f t="shared" si="39"/>
        <v>2550</v>
      </c>
      <c r="U2553" s="181"/>
      <c r="V2553" s="176"/>
      <c r="W2553" s="181"/>
      <c r="X2553" s="181"/>
      <c r="Y2553" s="181"/>
      <c r="Z2553" s="181"/>
      <c r="AA2553" s="181"/>
      <c r="AB2553" s="181"/>
      <c r="AC2553" s="181"/>
    </row>
    <row r="2554" spans="1:29" x14ac:dyDescent="0.15">
      <c r="A2554" s="199">
        <f t="shared" si="39"/>
        <v>2551</v>
      </c>
      <c r="U2554" s="181"/>
      <c r="V2554" s="176"/>
      <c r="W2554" s="181"/>
      <c r="X2554" s="181"/>
      <c r="Y2554" s="181"/>
      <c r="Z2554" s="181"/>
      <c r="AA2554" s="181"/>
      <c r="AB2554" s="181"/>
      <c r="AC2554" s="181"/>
    </row>
    <row r="2555" spans="1:29" x14ac:dyDescent="0.15">
      <c r="A2555" s="199">
        <f t="shared" si="39"/>
        <v>2552</v>
      </c>
      <c r="U2555" s="181"/>
      <c r="V2555" s="176"/>
      <c r="W2555" s="181"/>
      <c r="X2555" s="181"/>
      <c r="Y2555" s="181"/>
      <c r="Z2555" s="181"/>
      <c r="AA2555" s="181"/>
      <c r="AB2555" s="181"/>
      <c r="AC2555" s="181"/>
    </row>
    <row r="2556" spans="1:29" x14ac:dyDescent="0.15">
      <c r="A2556" s="199">
        <f t="shared" si="39"/>
        <v>2553</v>
      </c>
      <c r="U2556" s="181"/>
      <c r="V2556" s="176"/>
      <c r="W2556" s="181"/>
      <c r="X2556" s="181"/>
      <c r="Y2556" s="181"/>
      <c r="Z2556" s="181"/>
      <c r="AA2556" s="181"/>
      <c r="AB2556" s="181"/>
      <c r="AC2556" s="181"/>
    </row>
    <row r="2557" spans="1:29" x14ac:dyDescent="0.15">
      <c r="A2557" s="199">
        <f t="shared" si="39"/>
        <v>2554</v>
      </c>
      <c r="U2557" s="181"/>
      <c r="V2557" s="176"/>
      <c r="W2557" s="181"/>
      <c r="X2557" s="181"/>
      <c r="Y2557" s="181"/>
      <c r="Z2557" s="181"/>
      <c r="AA2557" s="181"/>
      <c r="AB2557" s="181"/>
      <c r="AC2557" s="181"/>
    </row>
    <row r="2558" spans="1:29" x14ac:dyDescent="0.15">
      <c r="A2558" s="199">
        <f t="shared" si="39"/>
        <v>2555</v>
      </c>
      <c r="U2558" s="181"/>
      <c r="V2558" s="176"/>
      <c r="W2558" s="181"/>
      <c r="X2558" s="181"/>
      <c r="Y2558" s="181"/>
      <c r="Z2558" s="181"/>
      <c r="AA2558" s="181"/>
      <c r="AB2558" s="181"/>
      <c r="AC2558" s="181"/>
    </row>
    <row r="2559" spans="1:29" x14ac:dyDescent="0.15">
      <c r="A2559" s="199">
        <f t="shared" si="39"/>
        <v>2556</v>
      </c>
      <c r="U2559" s="181"/>
      <c r="V2559" s="176"/>
      <c r="W2559" s="181"/>
      <c r="X2559" s="181"/>
      <c r="Y2559" s="181"/>
      <c r="Z2559" s="181"/>
      <c r="AA2559" s="181"/>
      <c r="AB2559" s="181"/>
      <c r="AC2559" s="181"/>
    </row>
    <row r="2560" spans="1:29" x14ac:dyDescent="0.15">
      <c r="A2560" s="199">
        <f t="shared" si="39"/>
        <v>2557</v>
      </c>
      <c r="U2560" s="181"/>
      <c r="V2560" s="176"/>
      <c r="W2560" s="181"/>
      <c r="X2560" s="181"/>
      <c r="Y2560" s="181"/>
      <c r="Z2560" s="181"/>
      <c r="AA2560" s="181"/>
      <c r="AB2560" s="181"/>
      <c r="AC2560" s="181"/>
    </row>
    <row r="2561" spans="1:29" x14ac:dyDescent="0.15">
      <c r="A2561" s="199">
        <f t="shared" si="39"/>
        <v>2558</v>
      </c>
      <c r="U2561" s="181"/>
      <c r="V2561" s="176"/>
      <c r="W2561" s="181"/>
      <c r="X2561" s="181"/>
      <c r="Y2561" s="181"/>
      <c r="Z2561" s="181"/>
      <c r="AA2561" s="181"/>
      <c r="AB2561" s="181"/>
      <c r="AC2561" s="181"/>
    </row>
    <row r="2562" spans="1:29" x14ac:dyDescent="0.15">
      <c r="A2562" s="199">
        <f t="shared" si="39"/>
        <v>2559</v>
      </c>
      <c r="U2562" s="181"/>
      <c r="V2562" s="176"/>
      <c r="W2562" s="181"/>
      <c r="X2562" s="181"/>
      <c r="Y2562" s="181"/>
      <c r="Z2562" s="181"/>
      <c r="AA2562" s="181"/>
      <c r="AB2562" s="181"/>
      <c r="AC2562" s="181"/>
    </row>
    <row r="2563" spans="1:29" x14ac:dyDescent="0.15">
      <c r="A2563" s="199">
        <f t="shared" si="39"/>
        <v>2560</v>
      </c>
      <c r="U2563" s="181"/>
      <c r="V2563" s="176"/>
      <c r="W2563" s="181"/>
      <c r="X2563" s="181"/>
      <c r="Y2563" s="181"/>
      <c r="Z2563" s="181"/>
      <c r="AA2563" s="181"/>
      <c r="AB2563" s="181"/>
      <c r="AC2563" s="181"/>
    </row>
    <row r="2564" spans="1:29" x14ac:dyDescent="0.15">
      <c r="A2564" s="199">
        <f t="shared" si="39"/>
        <v>2561</v>
      </c>
      <c r="U2564" s="181"/>
      <c r="V2564" s="176"/>
      <c r="W2564" s="181"/>
      <c r="X2564" s="181"/>
      <c r="Y2564" s="181"/>
      <c r="Z2564" s="181"/>
      <c r="AA2564" s="181"/>
      <c r="AB2564" s="181"/>
      <c r="AC2564" s="181"/>
    </row>
    <row r="2565" spans="1:29" x14ac:dyDescent="0.15">
      <c r="A2565" s="199">
        <f t="shared" si="39"/>
        <v>2562</v>
      </c>
      <c r="U2565" s="181"/>
      <c r="V2565" s="176"/>
      <c r="W2565" s="181"/>
      <c r="X2565" s="181"/>
      <c r="Y2565" s="181"/>
      <c r="Z2565" s="181"/>
      <c r="AA2565" s="181"/>
      <c r="AB2565" s="181"/>
      <c r="AC2565" s="181"/>
    </row>
    <row r="2566" spans="1:29" x14ac:dyDescent="0.15">
      <c r="A2566" s="199">
        <f t="shared" ref="A2566:A2629" si="40">A2565+1</f>
        <v>2563</v>
      </c>
      <c r="U2566" s="181"/>
      <c r="V2566" s="176"/>
      <c r="W2566" s="181"/>
      <c r="X2566" s="181"/>
      <c r="Y2566" s="181"/>
      <c r="Z2566" s="181"/>
      <c r="AA2566" s="181"/>
      <c r="AB2566" s="181"/>
      <c r="AC2566" s="181"/>
    </row>
    <row r="2567" spans="1:29" x14ac:dyDescent="0.15">
      <c r="A2567" s="199">
        <f t="shared" si="40"/>
        <v>2564</v>
      </c>
      <c r="U2567" s="181"/>
      <c r="V2567" s="176"/>
      <c r="W2567" s="181"/>
      <c r="X2567" s="181"/>
      <c r="Y2567" s="181"/>
      <c r="Z2567" s="181"/>
      <c r="AA2567" s="181"/>
      <c r="AB2567" s="181"/>
      <c r="AC2567" s="181"/>
    </row>
    <row r="2568" spans="1:29" x14ac:dyDescent="0.15">
      <c r="A2568" s="199">
        <f t="shared" si="40"/>
        <v>2565</v>
      </c>
      <c r="U2568" s="181"/>
      <c r="V2568" s="176"/>
      <c r="W2568" s="181"/>
      <c r="X2568" s="181"/>
      <c r="Y2568" s="181"/>
      <c r="Z2568" s="181"/>
      <c r="AA2568" s="181"/>
      <c r="AB2568" s="181"/>
      <c r="AC2568" s="181"/>
    </row>
    <row r="2569" spans="1:29" x14ac:dyDescent="0.15">
      <c r="A2569" s="199">
        <f t="shared" si="40"/>
        <v>2566</v>
      </c>
      <c r="U2569" s="181"/>
      <c r="V2569" s="176"/>
      <c r="W2569" s="181"/>
      <c r="X2569" s="181"/>
      <c r="Y2569" s="181"/>
      <c r="Z2569" s="181"/>
      <c r="AA2569" s="181"/>
      <c r="AB2569" s="181"/>
      <c r="AC2569" s="181"/>
    </row>
    <row r="2570" spans="1:29" x14ac:dyDescent="0.15">
      <c r="A2570" s="199">
        <f t="shared" si="40"/>
        <v>2567</v>
      </c>
      <c r="U2570" s="181"/>
      <c r="V2570" s="176"/>
      <c r="W2570" s="181"/>
      <c r="X2570" s="181"/>
      <c r="Y2570" s="181"/>
      <c r="Z2570" s="181"/>
      <c r="AA2570" s="181"/>
      <c r="AB2570" s="181"/>
      <c r="AC2570" s="181"/>
    </row>
    <row r="2571" spans="1:29" x14ac:dyDescent="0.15">
      <c r="A2571" s="199">
        <f t="shared" si="40"/>
        <v>2568</v>
      </c>
      <c r="U2571" s="181"/>
      <c r="V2571" s="176"/>
      <c r="W2571" s="181"/>
      <c r="X2571" s="181"/>
      <c r="Y2571" s="181"/>
      <c r="Z2571" s="181"/>
      <c r="AA2571" s="181"/>
      <c r="AB2571" s="181"/>
      <c r="AC2571" s="181"/>
    </row>
    <row r="2572" spans="1:29" x14ac:dyDescent="0.15">
      <c r="A2572" s="199">
        <f t="shared" si="40"/>
        <v>2569</v>
      </c>
      <c r="U2572" s="181"/>
      <c r="V2572" s="176"/>
      <c r="W2572" s="181"/>
      <c r="X2572" s="181"/>
      <c r="Y2572" s="181"/>
      <c r="Z2572" s="181"/>
      <c r="AA2572" s="181"/>
      <c r="AB2572" s="181"/>
      <c r="AC2572" s="181"/>
    </row>
    <row r="2573" spans="1:29" x14ac:dyDescent="0.15">
      <c r="A2573" s="199">
        <f t="shared" si="40"/>
        <v>2570</v>
      </c>
      <c r="U2573" s="181"/>
      <c r="V2573" s="176"/>
      <c r="W2573" s="181"/>
      <c r="X2573" s="181"/>
      <c r="Y2573" s="181"/>
      <c r="Z2573" s="181"/>
      <c r="AA2573" s="181"/>
      <c r="AB2573" s="181"/>
      <c r="AC2573" s="181"/>
    </row>
    <row r="2574" spans="1:29" x14ac:dyDescent="0.15">
      <c r="A2574" s="199">
        <f t="shared" si="40"/>
        <v>2571</v>
      </c>
      <c r="U2574" s="181"/>
      <c r="V2574" s="176"/>
      <c r="W2574" s="181"/>
      <c r="X2574" s="181"/>
      <c r="Y2574" s="181"/>
      <c r="Z2574" s="181"/>
      <c r="AA2574" s="181"/>
      <c r="AB2574" s="181"/>
      <c r="AC2574" s="181"/>
    </row>
    <row r="2575" spans="1:29" x14ac:dyDescent="0.15">
      <c r="A2575" s="199">
        <f t="shared" si="40"/>
        <v>2572</v>
      </c>
      <c r="U2575" s="181"/>
      <c r="V2575" s="176"/>
      <c r="W2575" s="181"/>
      <c r="X2575" s="181"/>
      <c r="Y2575" s="181"/>
      <c r="Z2575" s="181"/>
      <c r="AA2575" s="181"/>
      <c r="AB2575" s="181"/>
      <c r="AC2575" s="181"/>
    </row>
    <row r="2576" spans="1:29" x14ac:dyDescent="0.15">
      <c r="A2576" s="199">
        <f t="shared" si="40"/>
        <v>2573</v>
      </c>
      <c r="U2576" s="181"/>
      <c r="V2576" s="176"/>
      <c r="W2576" s="181"/>
      <c r="X2576" s="181"/>
      <c r="Y2576" s="181"/>
      <c r="Z2576" s="181"/>
      <c r="AA2576" s="181"/>
      <c r="AB2576" s="181"/>
      <c r="AC2576" s="181"/>
    </row>
    <row r="2577" spans="1:29" x14ac:dyDescent="0.15">
      <c r="A2577" s="199">
        <f t="shared" si="40"/>
        <v>2574</v>
      </c>
      <c r="U2577" s="181"/>
      <c r="V2577" s="176"/>
      <c r="W2577" s="181"/>
      <c r="X2577" s="181"/>
      <c r="Y2577" s="181"/>
      <c r="Z2577" s="181"/>
      <c r="AA2577" s="181"/>
      <c r="AB2577" s="181"/>
      <c r="AC2577" s="181"/>
    </row>
    <row r="2578" spans="1:29" x14ac:dyDescent="0.15">
      <c r="A2578" s="199">
        <f t="shared" si="40"/>
        <v>2575</v>
      </c>
      <c r="U2578" s="181"/>
      <c r="V2578" s="176"/>
      <c r="W2578" s="181"/>
      <c r="X2578" s="181"/>
      <c r="Y2578" s="181"/>
      <c r="Z2578" s="181"/>
      <c r="AA2578" s="181"/>
      <c r="AB2578" s="181"/>
      <c r="AC2578" s="181"/>
    </row>
    <row r="2579" spans="1:29" x14ac:dyDescent="0.15">
      <c r="A2579" s="199">
        <f t="shared" si="40"/>
        <v>2576</v>
      </c>
      <c r="U2579" s="181"/>
      <c r="V2579" s="176"/>
      <c r="W2579" s="181"/>
      <c r="X2579" s="181"/>
      <c r="Y2579" s="181"/>
      <c r="Z2579" s="181"/>
      <c r="AA2579" s="181"/>
      <c r="AB2579" s="181"/>
      <c r="AC2579" s="181"/>
    </row>
    <row r="2580" spans="1:29" x14ac:dyDescent="0.15">
      <c r="A2580" s="199">
        <f t="shared" si="40"/>
        <v>2577</v>
      </c>
      <c r="U2580" s="181"/>
      <c r="V2580" s="176"/>
      <c r="W2580" s="181"/>
      <c r="X2580" s="181"/>
      <c r="Y2580" s="181"/>
      <c r="Z2580" s="181"/>
      <c r="AA2580" s="181"/>
      <c r="AB2580" s="181"/>
      <c r="AC2580" s="181"/>
    </row>
    <row r="2581" spans="1:29" x14ac:dyDescent="0.15">
      <c r="A2581" s="199">
        <f t="shared" si="40"/>
        <v>2578</v>
      </c>
      <c r="U2581" s="181"/>
      <c r="V2581" s="176"/>
      <c r="W2581" s="181"/>
      <c r="X2581" s="181"/>
      <c r="Y2581" s="181"/>
      <c r="Z2581" s="181"/>
      <c r="AA2581" s="181"/>
      <c r="AB2581" s="181"/>
      <c r="AC2581" s="181"/>
    </row>
    <row r="2582" spans="1:29" x14ac:dyDescent="0.15">
      <c r="A2582" s="199">
        <f t="shared" si="40"/>
        <v>2579</v>
      </c>
      <c r="U2582" s="181"/>
      <c r="V2582" s="176"/>
      <c r="W2582" s="181"/>
      <c r="X2582" s="181"/>
      <c r="Y2582" s="181"/>
      <c r="Z2582" s="181"/>
      <c r="AA2582" s="181"/>
      <c r="AB2582" s="181"/>
      <c r="AC2582" s="181"/>
    </row>
    <row r="2583" spans="1:29" x14ac:dyDescent="0.15">
      <c r="A2583" s="199">
        <f t="shared" si="40"/>
        <v>2580</v>
      </c>
      <c r="U2583" s="181"/>
      <c r="V2583" s="176"/>
      <c r="W2583" s="181"/>
      <c r="X2583" s="181"/>
      <c r="Y2583" s="181"/>
      <c r="Z2583" s="181"/>
      <c r="AA2583" s="181"/>
      <c r="AB2583" s="181"/>
      <c r="AC2583" s="181"/>
    </row>
    <row r="2584" spans="1:29" x14ac:dyDescent="0.15">
      <c r="A2584" s="199">
        <f t="shared" si="40"/>
        <v>2581</v>
      </c>
      <c r="U2584" s="181"/>
      <c r="V2584" s="176"/>
      <c r="W2584" s="181"/>
      <c r="X2584" s="181"/>
      <c r="Y2584" s="181"/>
      <c r="Z2584" s="181"/>
      <c r="AA2584" s="181"/>
      <c r="AB2584" s="181"/>
      <c r="AC2584" s="181"/>
    </row>
    <row r="2585" spans="1:29" x14ac:dyDescent="0.15">
      <c r="A2585" s="199">
        <f t="shared" si="40"/>
        <v>2582</v>
      </c>
      <c r="U2585" s="181"/>
      <c r="V2585" s="176"/>
      <c r="W2585" s="181"/>
      <c r="X2585" s="181"/>
      <c r="Y2585" s="181"/>
      <c r="Z2585" s="181"/>
      <c r="AA2585" s="181"/>
      <c r="AB2585" s="181"/>
      <c r="AC2585" s="181"/>
    </row>
    <row r="2586" spans="1:29" x14ac:dyDescent="0.15">
      <c r="A2586" s="199">
        <f t="shared" si="40"/>
        <v>2583</v>
      </c>
      <c r="U2586" s="181"/>
      <c r="V2586" s="176"/>
      <c r="W2586" s="181"/>
      <c r="X2586" s="181"/>
      <c r="Y2586" s="181"/>
      <c r="Z2586" s="181"/>
      <c r="AA2586" s="181"/>
      <c r="AB2586" s="181"/>
      <c r="AC2586" s="181"/>
    </row>
    <row r="2587" spans="1:29" x14ac:dyDescent="0.15">
      <c r="A2587" s="199">
        <f t="shared" si="40"/>
        <v>2584</v>
      </c>
      <c r="U2587" s="181"/>
      <c r="V2587" s="176"/>
      <c r="W2587" s="181"/>
      <c r="X2587" s="181"/>
      <c r="Y2587" s="181"/>
      <c r="Z2587" s="181"/>
      <c r="AA2587" s="181"/>
      <c r="AB2587" s="181"/>
      <c r="AC2587" s="181"/>
    </row>
    <row r="2588" spans="1:29" x14ac:dyDescent="0.15">
      <c r="A2588" s="199">
        <f t="shared" si="40"/>
        <v>2585</v>
      </c>
      <c r="U2588" s="181"/>
      <c r="V2588" s="176"/>
      <c r="W2588" s="181"/>
      <c r="X2588" s="181"/>
      <c r="Y2588" s="181"/>
      <c r="Z2588" s="181"/>
      <c r="AA2588" s="181"/>
      <c r="AB2588" s="181"/>
      <c r="AC2588" s="181"/>
    </row>
    <row r="2589" spans="1:29" x14ac:dyDescent="0.15">
      <c r="A2589" s="199">
        <f t="shared" si="40"/>
        <v>2586</v>
      </c>
      <c r="U2589" s="181"/>
      <c r="V2589" s="176"/>
      <c r="W2589" s="181"/>
      <c r="X2589" s="181"/>
      <c r="Y2589" s="181"/>
      <c r="Z2589" s="181"/>
      <c r="AA2589" s="181"/>
      <c r="AB2589" s="181"/>
      <c r="AC2589" s="181"/>
    </row>
    <row r="2590" spans="1:29" x14ac:dyDescent="0.15">
      <c r="A2590" s="199">
        <f t="shared" si="40"/>
        <v>2587</v>
      </c>
      <c r="U2590" s="181"/>
      <c r="V2590" s="176"/>
      <c r="W2590" s="181"/>
      <c r="X2590" s="181"/>
      <c r="Y2590" s="181"/>
      <c r="Z2590" s="181"/>
      <c r="AA2590" s="181"/>
      <c r="AB2590" s="181"/>
      <c r="AC2590" s="181"/>
    </row>
    <row r="2591" spans="1:29" x14ac:dyDescent="0.15">
      <c r="A2591" s="199">
        <f t="shared" si="40"/>
        <v>2588</v>
      </c>
      <c r="U2591" s="181"/>
      <c r="V2591" s="176"/>
      <c r="W2591" s="181"/>
      <c r="X2591" s="181"/>
      <c r="Y2591" s="181"/>
      <c r="Z2591" s="181"/>
      <c r="AA2591" s="181"/>
      <c r="AB2591" s="181"/>
      <c r="AC2591" s="181"/>
    </row>
    <row r="2592" spans="1:29" x14ac:dyDescent="0.15">
      <c r="A2592" s="199">
        <f t="shared" si="40"/>
        <v>2589</v>
      </c>
      <c r="U2592" s="181"/>
      <c r="V2592" s="176"/>
      <c r="W2592" s="181"/>
      <c r="X2592" s="181"/>
      <c r="Y2592" s="181"/>
      <c r="Z2592" s="181"/>
      <c r="AA2592" s="181"/>
      <c r="AB2592" s="181"/>
      <c r="AC2592" s="181"/>
    </row>
    <row r="2593" spans="1:29" x14ac:dyDescent="0.15">
      <c r="A2593" s="199">
        <f t="shared" si="40"/>
        <v>2590</v>
      </c>
      <c r="U2593" s="181"/>
      <c r="V2593" s="176"/>
      <c r="W2593" s="181"/>
      <c r="X2593" s="181"/>
      <c r="Y2593" s="181"/>
      <c r="Z2593" s="181"/>
      <c r="AA2593" s="181"/>
      <c r="AB2593" s="181"/>
      <c r="AC2593" s="181"/>
    </row>
    <row r="2594" spans="1:29" x14ac:dyDescent="0.15">
      <c r="A2594" s="199">
        <f t="shared" si="40"/>
        <v>2591</v>
      </c>
      <c r="U2594" s="181"/>
      <c r="V2594" s="176"/>
      <c r="W2594" s="181"/>
      <c r="X2594" s="181"/>
      <c r="Y2594" s="181"/>
      <c r="Z2594" s="181"/>
      <c r="AA2594" s="181"/>
      <c r="AB2594" s="181"/>
      <c r="AC2594" s="181"/>
    </row>
    <row r="2595" spans="1:29" x14ac:dyDescent="0.15">
      <c r="A2595" s="199">
        <f t="shared" si="40"/>
        <v>2592</v>
      </c>
      <c r="U2595" s="181"/>
      <c r="V2595" s="176"/>
      <c r="W2595" s="181"/>
      <c r="X2595" s="181"/>
      <c r="Y2595" s="181"/>
      <c r="Z2595" s="181"/>
      <c r="AA2595" s="181"/>
      <c r="AB2595" s="181"/>
      <c r="AC2595" s="181"/>
    </row>
    <row r="2596" spans="1:29" x14ac:dyDescent="0.15">
      <c r="A2596" s="199">
        <f t="shared" si="40"/>
        <v>2593</v>
      </c>
      <c r="U2596" s="181"/>
      <c r="V2596" s="176"/>
      <c r="W2596" s="181"/>
      <c r="X2596" s="181"/>
      <c r="Y2596" s="181"/>
      <c r="Z2596" s="181"/>
      <c r="AA2596" s="181"/>
      <c r="AB2596" s="181"/>
      <c r="AC2596" s="181"/>
    </row>
    <row r="2597" spans="1:29" x14ac:dyDescent="0.15">
      <c r="A2597" s="199">
        <f t="shared" si="40"/>
        <v>2594</v>
      </c>
      <c r="U2597" s="181"/>
      <c r="V2597" s="176"/>
      <c r="W2597" s="181"/>
      <c r="X2597" s="181"/>
      <c r="Y2597" s="181"/>
      <c r="Z2597" s="181"/>
      <c r="AA2597" s="181"/>
      <c r="AB2597" s="181"/>
      <c r="AC2597" s="181"/>
    </row>
    <row r="2598" spans="1:29" x14ac:dyDescent="0.15">
      <c r="A2598" s="199">
        <f t="shared" si="40"/>
        <v>2595</v>
      </c>
      <c r="U2598" s="181"/>
      <c r="V2598" s="176"/>
      <c r="W2598" s="181"/>
      <c r="X2598" s="181"/>
      <c r="Y2598" s="181"/>
      <c r="Z2598" s="181"/>
      <c r="AA2598" s="181"/>
      <c r="AB2598" s="181"/>
      <c r="AC2598" s="181"/>
    </row>
    <row r="2599" spans="1:29" x14ac:dyDescent="0.15">
      <c r="A2599" s="199">
        <f t="shared" si="40"/>
        <v>2596</v>
      </c>
      <c r="U2599" s="181"/>
      <c r="V2599" s="176"/>
      <c r="W2599" s="181"/>
      <c r="X2599" s="181"/>
      <c r="Y2599" s="181"/>
      <c r="Z2599" s="181"/>
      <c r="AA2599" s="181"/>
      <c r="AB2599" s="181"/>
      <c r="AC2599" s="181"/>
    </row>
    <row r="2600" spans="1:29" x14ac:dyDescent="0.15">
      <c r="A2600" s="199">
        <f t="shared" si="40"/>
        <v>2597</v>
      </c>
      <c r="U2600" s="181"/>
      <c r="V2600" s="176"/>
      <c r="W2600" s="181"/>
      <c r="X2600" s="181"/>
      <c r="Y2600" s="181"/>
      <c r="Z2600" s="181"/>
      <c r="AA2600" s="181"/>
      <c r="AB2600" s="181"/>
      <c r="AC2600" s="181"/>
    </row>
    <row r="2601" spans="1:29" x14ac:dyDescent="0.15">
      <c r="A2601" s="199">
        <f t="shared" si="40"/>
        <v>2598</v>
      </c>
      <c r="U2601" s="181"/>
      <c r="V2601" s="176"/>
      <c r="W2601" s="181"/>
      <c r="X2601" s="181"/>
      <c r="Y2601" s="181"/>
      <c r="Z2601" s="181"/>
      <c r="AA2601" s="181"/>
      <c r="AB2601" s="181"/>
      <c r="AC2601" s="181"/>
    </row>
    <row r="2602" spans="1:29" x14ac:dyDescent="0.15">
      <c r="A2602" s="199">
        <f t="shared" si="40"/>
        <v>2599</v>
      </c>
      <c r="U2602" s="181"/>
      <c r="V2602" s="176"/>
      <c r="W2602" s="181"/>
      <c r="X2602" s="181"/>
      <c r="Y2602" s="181"/>
      <c r="Z2602" s="181"/>
      <c r="AA2602" s="181"/>
      <c r="AB2602" s="181"/>
      <c r="AC2602" s="181"/>
    </row>
    <row r="2603" spans="1:29" x14ac:dyDescent="0.15">
      <c r="A2603" s="199">
        <f t="shared" si="40"/>
        <v>2600</v>
      </c>
      <c r="U2603" s="181"/>
      <c r="V2603" s="176"/>
      <c r="W2603" s="181"/>
      <c r="X2603" s="181"/>
      <c r="Y2603" s="181"/>
      <c r="Z2603" s="181"/>
      <c r="AA2603" s="181"/>
      <c r="AB2603" s="181"/>
      <c r="AC2603" s="181"/>
    </row>
    <row r="2604" spans="1:29" x14ac:dyDescent="0.15">
      <c r="A2604" s="199">
        <f t="shared" si="40"/>
        <v>2601</v>
      </c>
      <c r="U2604" s="181"/>
      <c r="V2604" s="176"/>
      <c r="W2604" s="181"/>
      <c r="X2604" s="181"/>
      <c r="Y2604" s="181"/>
      <c r="Z2604" s="181"/>
      <c r="AA2604" s="181"/>
      <c r="AB2604" s="181"/>
      <c r="AC2604" s="181"/>
    </row>
    <row r="2605" spans="1:29" x14ac:dyDescent="0.15">
      <c r="A2605" s="199">
        <f t="shared" si="40"/>
        <v>2602</v>
      </c>
      <c r="U2605" s="181"/>
      <c r="V2605" s="176"/>
      <c r="W2605" s="181"/>
      <c r="X2605" s="181"/>
      <c r="Y2605" s="181"/>
      <c r="Z2605" s="181"/>
      <c r="AA2605" s="181"/>
      <c r="AB2605" s="181"/>
      <c r="AC2605" s="181"/>
    </row>
    <row r="2606" spans="1:29" x14ac:dyDescent="0.15">
      <c r="A2606" s="199">
        <f t="shared" si="40"/>
        <v>2603</v>
      </c>
      <c r="U2606" s="181"/>
      <c r="V2606" s="176"/>
      <c r="W2606" s="181"/>
      <c r="X2606" s="181"/>
      <c r="Y2606" s="181"/>
      <c r="Z2606" s="181"/>
      <c r="AA2606" s="181"/>
      <c r="AB2606" s="181"/>
      <c r="AC2606" s="181"/>
    </row>
    <row r="2607" spans="1:29" x14ac:dyDescent="0.15">
      <c r="A2607" s="199">
        <f t="shared" si="40"/>
        <v>2604</v>
      </c>
      <c r="U2607" s="181"/>
      <c r="V2607" s="176"/>
      <c r="W2607" s="181"/>
      <c r="X2607" s="181"/>
      <c r="Y2607" s="181"/>
      <c r="Z2607" s="181"/>
      <c r="AA2607" s="181"/>
      <c r="AB2607" s="181"/>
      <c r="AC2607" s="181"/>
    </row>
    <row r="2608" spans="1:29" x14ac:dyDescent="0.15">
      <c r="A2608" s="199">
        <f t="shared" si="40"/>
        <v>2605</v>
      </c>
      <c r="U2608" s="181"/>
      <c r="V2608" s="176"/>
      <c r="W2608" s="181"/>
      <c r="X2608" s="181"/>
      <c r="Y2608" s="181"/>
      <c r="Z2608" s="181"/>
      <c r="AA2608" s="181"/>
      <c r="AB2608" s="181"/>
      <c r="AC2608" s="181"/>
    </row>
    <row r="2609" spans="1:29" x14ac:dyDescent="0.15">
      <c r="A2609" s="199">
        <f t="shared" si="40"/>
        <v>2606</v>
      </c>
      <c r="U2609" s="181"/>
      <c r="V2609" s="176"/>
      <c r="W2609" s="181"/>
      <c r="X2609" s="181"/>
      <c r="Y2609" s="181"/>
      <c r="Z2609" s="181"/>
      <c r="AA2609" s="181"/>
      <c r="AB2609" s="181"/>
      <c r="AC2609" s="181"/>
    </row>
    <row r="2610" spans="1:29" x14ac:dyDescent="0.15">
      <c r="A2610" s="199">
        <f t="shared" si="40"/>
        <v>2607</v>
      </c>
      <c r="U2610" s="181"/>
      <c r="V2610" s="176"/>
      <c r="W2610" s="181"/>
      <c r="X2610" s="181"/>
      <c r="Y2610" s="181"/>
      <c r="Z2610" s="181"/>
      <c r="AA2610" s="181"/>
      <c r="AB2610" s="181"/>
      <c r="AC2610" s="181"/>
    </row>
    <row r="2611" spans="1:29" x14ac:dyDescent="0.15">
      <c r="A2611" s="199">
        <f t="shared" si="40"/>
        <v>2608</v>
      </c>
      <c r="U2611" s="181"/>
      <c r="V2611" s="176"/>
      <c r="W2611" s="181"/>
      <c r="X2611" s="181"/>
      <c r="Y2611" s="181"/>
      <c r="Z2611" s="181"/>
      <c r="AA2611" s="181"/>
      <c r="AB2611" s="181"/>
      <c r="AC2611" s="181"/>
    </row>
    <row r="2612" spans="1:29" x14ac:dyDescent="0.15">
      <c r="A2612" s="199">
        <f t="shared" si="40"/>
        <v>2609</v>
      </c>
      <c r="U2612" s="181"/>
      <c r="V2612" s="176"/>
      <c r="W2612" s="181"/>
      <c r="X2612" s="181"/>
      <c r="Y2612" s="181"/>
      <c r="Z2612" s="181"/>
      <c r="AA2612" s="181"/>
      <c r="AB2612" s="181"/>
      <c r="AC2612" s="181"/>
    </row>
    <row r="2613" spans="1:29" x14ac:dyDescent="0.15">
      <c r="A2613" s="199">
        <f t="shared" si="40"/>
        <v>2610</v>
      </c>
      <c r="U2613" s="181"/>
      <c r="V2613" s="176"/>
      <c r="W2613" s="181"/>
      <c r="X2613" s="181"/>
      <c r="Y2613" s="181"/>
      <c r="Z2613" s="181"/>
      <c r="AA2613" s="181"/>
      <c r="AB2613" s="181"/>
      <c r="AC2613" s="181"/>
    </row>
    <row r="2614" spans="1:29" x14ac:dyDescent="0.15">
      <c r="A2614" s="199">
        <f t="shared" si="40"/>
        <v>2611</v>
      </c>
      <c r="U2614" s="181"/>
      <c r="V2614" s="176"/>
      <c r="W2614" s="181"/>
      <c r="X2614" s="181"/>
      <c r="Y2614" s="181"/>
      <c r="Z2614" s="181"/>
      <c r="AA2614" s="181"/>
      <c r="AB2614" s="181"/>
      <c r="AC2614" s="181"/>
    </row>
    <row r="2615" spans="1:29" x14ac:dyDescent="0.15">
      <c r="A2615" s="199">
        <f t="shared" si="40"/>
        <v>2612</v>
      </c>
      <c r="U2615" s="181"/>
      <c r="V2615" s="176"/>
      <c r="W2615" s="181"/>
      <c r="X2615" s="181"/>
      <c r="Y2615" s="181"/>
      <c r="Z2615" s="181"/>
      <c r="AA2615" s="181"/>
      <c r="AB2615" s="181"/>
      <c r="AC2615" s="181"/>
    </row>
    <row r="2616" spans="1:29" x14ac:dyDescent="0.15">
      <c r="A2616" s="199">
        <f t="shared" si="40"/>
        <v>2613</v>
      </c>
      <c r="U2616" s="181"/>
      <c r="V2616" s="176"/>
      <c r="W2616" s="181"/>
      <c r="X2616" s="181"/>
      <c r="Y2616" s="181"/>
      <c r="Z2616" s="181"/>
      <c r="AA2616" s="181"/>
      <c r="AB2616" s="181"/>
      <c r="AC2616" s="181"/>
    </row>
    <row r="2617" spans="1:29" x14ac:dyDescent="0.15">
      <c r="A2617" s="199">
        <f t="shared" si="40"/>
        <v>2614</v>
      </c>
      <c r="U2617" s="181"/>
      <c r="V2617" s="176"/>
      <c r="W2617" s="181"/>
      <c r="X2617" s="181"/>
      <c r="Y2617" s="181"/>
      <c r="Z2617" s="181"/>
      <c r="AA2617" s="181"/>
      <c r="AB2617" s="181"/>
      <c r="AC2617" s="181"/>
    </row>
    <row r="2618" spans="1:29" x14ac:dyDescent="0.15">
      <c r="A2618" s="199">
        <f t="shared" si="40"/>
        <v>2615</v>
      </c>
      <c r="U2618" s="181"/>
      <c r="V2618" s="176"/>
      <c r="W2618" s="181"/>
      <c r="X2618" s="181"/>
      <c r="Y2618" s="181"/>
      <c r="Z2618" s="181"/>
      <c r="AA2618" s="181"/>
      <c r="AB2618" s="181"/>
      <c r="AC2618" s="181"/>
    </row>
    <row r="2619" spans="1:29" x14ac:dyDescent="0.15">
      <c r="A2619" s="199">
        <f t="shared" si="40"/>
        <v>2616</v>
      </c>
      <c r="U2619" s="181"/>
      <c r="V2619" s="176"/>
      <c r="W2619" s="181"/>
      <c r="X2619" s="181"/>
      <c r="Y2619" s="181"/>
      <c r="Z2619" s="181"/>
      <c r="AA2619" s="181"/>
      <c r="AB2619" s="181"/>
      <c r="AC2619" s="181"/>
    </row>
    <row r="2620" spans="1:29" x14ac:dyDescent="0.15">
      <c r="A2620" s="199">
        <f t="shared" si="40"/>
        <v>2617</v>
      </c>
      <c r="U2620" s="181"/>
      <c r="V2620" s="176"/>
      <c r="W2620" s="181"/>
      <c r="X2620" s="181"/>
      <c r="Y2620" s="181"/>
      <c r="Z2620" s="181"/>
      <c r="AA2620" s="181"/>
      <c r="AB2620" s="181"/>
      <c r="AC2620" s="181"/>
    </row>
    <row r="2621" spans="1:29" x14ac:dyDescent="0.15">
      <c r="A2621" s="199">
        <f t="shared" si="40"/>
        <v>2618</v>
      </c>
      <c r="U2621" s="181"/>
      <c r="V2621" s="176"/>
      <c r="W2621" s="181"/>
      <c r="X2621" s="181"/>
      <c r="Y2621" s="181"/>
      <c r="Z2621" s="181"/>
      <c r="AA2621" s="181"/>
      <c r="AB2621" s="181"/>
      <c r="AC2621" s="181"/>
    </row>
    <row r="2622" spans="1:29" x14ac:dyDescent="0.15">
      <c r="A2622" s="199">
        <f t="shared" si="40"/>
        <v>2619</v>
      </c>
      <c r="U2622" s="181"/>
      <c r="V2622" s="176"/>
      <c r="W2622" s="181"/>
      <c r="X2622" s="181"/>
      <c r="Y2622" s="181"/>
      <c r="Z2622" s="181"/>
      <c r="AA2622" s="181"/>
      <c r="AB2622" s="181"/>
      <c r="AC2622" s="181"/>
    </row>
    <row r="2623" spans="1:29" x14ac:dyDescent="0.15">
      <c r="A2623" s="199">
        <f t="shared" si="40"/>
        <v>2620</v>
      </c>
      <c r="U2623" s="181"/>
      <c r="V2623" s="176"/>
      <c r="W2623" s="181"/>
      <c r="X2623" s="181"/>
      <c r="Y2623" s="181"/>
      <c r="Z2623" s="181"/>
      <c r="AA2623" s="181"/>
      <c r="AB2623" s="181"/>
      <c r="AC2623" s="181"/>
    </row>
    <row r="2624" spans="1:29" x14ac:dyDescent="0.15">
      <c r="A2624" s="199">
        <f t="shared" si="40"/>
        <v>2621</v>
      </c>
      <c r="U2624" s="181"/>
      <c r="V2624" s="176"/>
      <c r="W2624" s="181"/>
      <c r="X2624" s="181"/>
      <c r="Y2624" s="181"/>
      <c r="Z2624" s="181"/>
      <c r="AA2624" s="181"/>
      <c r="AB2624" s="181"/>
      <c r="AC2624" s="181"/>
    </row>
    <row r="2625" spans="1:29" x14ac:dyDescent="0.15">
      <c r="A2625" s="199">
        <f t="shared" si="40"/>
        <v>2622</v>
      </c>
      <c r="U2625" s="181"/>
      <c r="V2625" s="176"/>
      <c r="W2625" s="181"/>
      <c r="X2625" s="181"/>
      <c r="Y2625" s="181"/>
      <c r="Z2625" s="181"/>
      <c r="AA2625" s="181"/>
      <c r="AB2625" s="181"/>
      <c r="AC2625" s="181"/>
    </row>
    <row r="2626" spans="1:29" x14ac:dyDescent="0.15">
      <c r="A2626" s="199">
        <f t="shared" si="40"/>
        <v>2623</v>
      </c>
      <c r="U2626" s="181"/>
      <c r="V2626" s="176"/>
      <c r="W2626" s="181"/>
      <c r="X2626" s="181"/>
      <c r="Y2626" s="181"/>
      <c r="Z2626" s="181"/>
      <c r="AA2626" s="181"/>
      <c r="AB2626" s="181"/>
      <c r="AC2626" s="181"/>
    </row>
    <row r="2627" spans="1:29" x14ac:dyDescent="0.15">
      <c r="A2627" s="199">
        <f t="shared" si="40"/>
        <v>2624</v>
      </c>
      <c r="U2627" s="181"/>
      <c r="V2627" s="176"/>
      <c r="W2627" s="181"/>
      <c r="X2627" s="181"/>
      <c r="Y2627" s="181"/>
      <c r="Z2627" s="181"/>
      <c r="AA2627" s="181"/>
      <c r="AB2627" s="181"/>
      <c r="AC2627" s="181"/>
    </row>
    <row r="2628" spans="1:29" x14ac:dyDescent="0.15">
      <c r="A2628" s="199">
        <f t="shared" si="40"/>
        <v>2625</v>
      </c>
      <c r="U2628" s="181"/>
      <c r="V2628" s="176"/>
      <c r="W2628" s="181"/>
      <c r="X2628" s="181"/>
      <c r="Y2628" s="181"/>
      <c r="Z2628" s="181"/>
      <c r="AA2628" s="181"/>
      <c r="AB2628" s="181"/>
      <c r="AC2628" s="181"/>
    </row>
    <row r="2629" spans="1:29" x14ac:dyDescent="0.15">
      <c r="A2629" s="199">
        <f t="shared" si="40"/>
        <v>2626</v>
      </c>
      <c r="U2629" s="181"/>
      <c r="V2629" s="176"/>
      <c r="W2629" s="181"/>
      <c r="X2629" s="181"/>
      <c r="Y2629" s="181"/>
      <c r="Z2629" s="181"/>
      <c r="AA2629" s="181"/>
      <c r="AB2629" s="181"/>
      <c r="AC2629" s="181"/>
    </row>
    <row r="2630" spans="1:29" x14ac:dyDescent="0.15">
      <c r="A2630" s="199">
        <f t="shared" ref="A2630:A2693" si="41">A2629+1</f>
        <v>2627</v>
      </c>
      <c r="U2630" s="181"/>
      <c r="V2630" s="176"/>
      <c r="W2630" s="181"/>
      <c r="X2630" s="181"/>
      <c r="Y2630" s="181"/>
      <c r="Z2630" s="181"/>
      <c r="AA2630" s="181"/>
      <c r="AB2630" s="181"/>
      <c r="AC2630" s="181"/>
    </row>
    <row r="2631" spans="1:29" x14ac:dyDescent="0.15">
      <c r="A2631" s="199">
        <f t="shared" si="41"/>
        <v>2628</v>
      </c>
      <c r="U2631" s="181"/>
      <c r="V2631" s="176"/>
      <c r="W2631" s="181"/>
      <c r="X2631" s="181"/>
      <c r="Y2631" s="181"/>
      <c r="Z2631" s="181"/>
      <c r="AA2631" s="181"/>
      <c r="AB2631" s="181"/>
      <c r="AC2631" s="181"/>
    </row>
    <row r="2632" spans="1:29" x14ac:dyDescent="0.15">
      <c r="A2632" s="199">
        <f t="shared" si="41"/>
        <v>2629</v>
      </c>
      <c r="U2632" s="181"/>
      <c r="V2632" s="176"/>
      <c r="W2632" s="181"/>
      <c r="X2632" s="181"/>
      <c r="Y2632" s="181"/>
      <c r="Z2632" s="181"/>
      <c r="AA2632" s="181"/>
      <c r="AB2632" s="181"/>
      <c r="AC2632" s="181"/>
    </row>
    <row r="2633" spans="1:29" x14ac:dyDescent="0.15">
      <c r="A2633" s="199">
        <f t="shared" si="41"/>
        <v>2630</v>
      </c>
      <c r="U2633" s="181"/>
      <c r="V2633" s="176"/>
      <c r="W2633" s="181"/>
      <c r="X2633" s="181"/>
      <c r="Y2633" s="181"/>
      <c r="Z2633" s="181"/>
      <c r="AA2633" s="181"/>
      <c r="AB2633" s="181"/>
      <c r="AC2633" s="181"/>
    </row>
    <row r="2634" spans="1:29" x14ac:dyDescent="0.15">
      <c r="A2634" s="199">
        <f t="shared" si="41"/>
        <v>2631</v>
      </c>
      <c r="U2634" s="181"/>
      <c r="V2634" s="176"/>
      <c r="W2634" s="181"/>
      <c r="X2634" s="181"/>
      <c r="Y2634" s="181"/>
      <c r="Z2634" s="181"/>
      <c r="AA2634" s="181"/>
      <c r="AB2634" s="181"/>
      <c r="AC2634" s="181"/>
    </row>
    <row r="2635" spans="1:29" x14ac:dyDescent="0.15">
      <c r="A2635" s="199">
        <f t="shared" si="41"/>
        <v>2632</v>
      </c>
      <c r="U2635" s="181"/>
      <c r="V2635" s="176"/>
      <c r="W2635" s="181"/>
      <c r="X2635" s="181"/>
      <c r="Y2635" s="181"/>
      <c r="Z2635" s="181"/>
      <c r="AA2635" s="181"/>
      <c r="AB2635" s="181"/>
      <c r="AC2635" s="181"/>
    </row>
    <row r="2636" spans="1:29" x14ac:dyDescent="0.15">
      <c r="A2636" s="199">
        <f t="shared" si="41"/>
        <v>2633</v>
      </c>
      <c r="U2636" s="181"/>
      <c r="V2636" s="176"/>
      <c r="W2636" s="181"/>
      <c r="X2636" s="181"/>
      <c r="Y2636" s="181"/>
      <c r="Z2636" s="181"/>
      <c r="AA2636" s="181"/>
      <c r="AB2636" s="181"/>
      <c r="AC2636" s="181"/>
    </row>
    <row r="2637" spans="1:29" x14ac:dyDescent="0.15">
      <c r="A2637" s="199">
        <f t="shared" si="41"/>
        <v>2634</v>
      </c>
      <c r="U2637" s="181"/>
      <c r="V2637" s="176"/>
      <c r="W2637" s="181"/>
      <c r="X2637" s="181"/>
      <c r="Y2637" s="181"/>
      <c r="Z2637" s="181"/>
      <c r="AA2637" s="181"/>
      <c r="AB2637" s="181"/>
      <c r="AC2637" s="181"/>
    </row>
    <row r="2638" spans="1:29" x14ac:dyDescent="0.15">
      <c r="A2638" s="199">
        <f t="shared" si="41"/>
        <v>2635</v>
      </c>
      <c r="U2638" s="181"/>
      <c r="V2638" s="176"/>
      <c r="W2638" s="181"/>
      <c r="X2638" s="181"/>
      <c r="Y2638" s="181"/>
      <c r="Z2638" s="181"/>
      <c r="AA2638" s="181"/>
      <c r="AB2638" s="181"/>
      <c r="AC2638" s="181"/>
    </row>
    <row r="2639" spans="1:29" x14ac:dyDescent="0.15">
      <c r="A2639" s="199">
        <f t="shared" si="41"/>
        <v>2636</v>
      </c>
      <c r="U2639" s="181"/>
      <c r="V2639" s="176"/>
      <c r="W2639" s="181"/>
      <c r="X2639" s="181"/>
      <c r="Y2639" s="181"/>
      <c r="Z2639" s="181"/>
      <c r="AA2639" s="181"/>
      <c r="AB2639" s="181"/>
      <c r="AC2639" s="181"/>
    </row>
    <row r="2640" spans="1:29" x14ac:dyDescent="0.15">
      <c r="A2640" s="199">
        <f t="shared" si="41"/>
        <v>2637</v>
      </c>
      <c r="U2640" s="181"/>
      <c r="V2640" s="176"/>
      <c r="W2640" s="181"/>
      <c r="X2640" s="181"/>
      <c r="Y2640" s="181"/>
      <c r="Z2640" s="181"/>
      <c r="AA2640" s="181"/>
      <c r="AB2640" s="181"/>
      <c r="AC2640" s="181"/>
    </row>
    <row r="2641" spans="1:29" x14ac:dyDescent="0.15">
      <c r="A2641" s="199">
        <f t="shared" si="41"/>
        <v>2638</v>
      </c>
      <c r="U2641" s="181"/>
      <c r="V2641" s="176"/>
      <c r="W2641" s="181"/>
      <c r="X2641" s="181"/>
      <c r="Y2641" s="181"/>
      <c r="Z2641" s="181"/>
      <c r="AA2641" s="181"/>
      <c r="AB2641" s="181"/>
      <c r="AC2641" s="181"/>
    </row>
    <row r="2642" spans="1:29" x14ac:dyDescent="0.15">
      <c r="A2642" s="199">
        <f t="shared" si="41"/>
        <v>2639</v>
      </c>
      <c r="U2642" s="181"/>
      <c r="V2642" s="176"/>
      <c r="W2642" s="181"/>
      <c r="X2642" s="181"/>
      <c r="Y2642" s="181"/>
      <c r="Z2642" s="181"/>
      <c r="AA2642" s="181"/>
      <c r="AB2642" s="181"/>
      <c r="AC2642" s="181"/>
    </row>
    <row r="2643" spans="1:29" x14ac:dyDescent="0.15">
      <c r="A2643" s="199">
        <f t="shared" si="41"/>
        <v>2640</v>
      </c>
      <c r="U2643" s="181"/>
      <c r="V2643" s="176"/>
      <c r="W2643" s="181"/>
      <c r="X2643" s="181"/>
      <c r="Y2643" s="181"/>
      <c r="Z2643" s="181"/>
      <c r="AA2643" s="181"/>
      <c r="AB2643" s="181"/>
      <c r="AC2643" s="181"/>
    </row>
    <row r="2644" spans="1:29" x14ac:dyDescent="0.15">
      <c r="A2644" s="199">
        <f t="shared" si="41"/>
        <v>2641</v>
      </c>
      <c r="U2644" s="181"/>
      <c r="V2644" s="176"/>
      <c r="W2644" s="181"/>
      <c r="X2644" s="181"/>
      <c r="Y2644" s="181"/>
      <c r="Z2644" s="181"/>
      <c r="AA2644" s="181"/>
      <c r="AB2644" s="181"/>
      <c r="AC2644" s="181"/>
    </row>
    <row r="2645" spans="1:29" x14ac:dyDescent="0.15">
      <c r="A2645" s="199">
        <f t="shared" si="41"/>
        <v>2642</v>
      </c>
      <c r="U2645" s="181"/>
      <c r="V2645" s="176"/>
      <c r="W2645" s="181"/>
      <c r="X2645" s="181"/>
      <c r="Y2645" s="181"/>
      <c r="Z2645" s="181"/>
      <c r="AA2645" s="181"/>
      <c r="AB2645" s="181"/>
      <c r="AC2645" s="181"/>
    </row>
    <row r="2646" spans="1:29" x14ac:dyDescent="0.15">
      <c r="A2646" s="199">
        <f t="shared" si="41"/>
        <v>2643</v>
      </c>
      <c r="U2646" s="181"/>
      <c r="V2646" s="176"/>
      <c r="W2646" s="181"/>
      <c r="X2646" s="181"/>
      <c r="Y2646" s="181"/>
      <c r="Z2646" s="181"/>
      <c r="AA2646" s="181"/>
      <c r="AB2646" s="181"/>
      <c r="AC2646" s="181"/>
    </row>
    <row r="2647" spans="1:29" x14ac:dyDescent="0.15">
      <c r="A2647" s="199">
        <f t="shared" si="41"/>
        <v>2644</v>
      </c>
      <c r="U2647" s="181"/>
      <c r="V2647" s="176"/>
      <c r="W2647" s="181"/>
      <c r="X2647" s="181"/>
      <c r="Y2647" s="181"/>
      <c r="Z2647" s="181"/>
      <c r="AA2647" s="181"/>
      <c r="AB2647" s="181"/>
      <c r="AC2647" s="181"/>
    </row>
    <row r="2648" spans="1:29" x14ac:dyDescent="0.15">
      <c r="A2648" s="199">
        <f t="shared" si="41"/>
        <v>2645</v>
      </c>
      <c r="U2648" s="181"/>
      <c r="V2648" s="176"/>
      <c r="W2648" s="181"/>
      <c r="X2648" s="181"/>
      <c r="Y2648" s="181"/>
      <c r="Z2648" s="181"/>
      <c r="AA2648" s="181"/>
      <c r="AB2648" s="181"/>
      <c r="AC2648" s="181"/>
    </row>
    <row r="2649" spans="1:29" x14ac:dyDescent="0.15">
      <c r="A2649" s="199">
        <f t="shared" si="41"/>
        <v>2646</v>
      </c>
      <c r="U2649" s="181"/>
      <c r="V2649" s="176"/>
      <c r="W2649" s="181"/>
      <c r="X2649" s="181"/>
      <c r="Y2649" s="181"/>
      <c r="Z2649" s="181"/>
      <c r="AA2649" s="181"/>
      <c r="AB2649" s="181"/>
      <c r="AC2649" s="181"/>
    </row>
    <row r="2650" spans="1:29" x14ac:dyDescent="0.15">
      <c r="A2650" s="199">
        <f t="shared" si="41"/>
        <v>2647</v>
      </c>
      <c r="U2650" s="181"/>
      <c r="V2650" s="176"/>
      <c r="W2650" s="181"/>
      <c r="X2650" s="181"/>
      <c r="Y2650" s="181"/>
      <c r="Z2650" s="181"/>
      <c r="AA2650" s="181"/>
      <c r="AB2650" s="181"/>
      <c r="AC2650" s="181"/>
    </row>
    <row r="2651" spans="1:29" x14ac:dyDescent="0.15">
      <c r="A2651" s="199">
        <f t="shared" si="41"/>
        <v>2648</v>
      </c>
      <c r="U2651" s="181"/>
      <c r="V2651" s="176"/>
      <c r="W2651" s="181"/>
      <c r="X2651" s="181"/>
      <c r="Y2651" s="181"/>
      <c r="Z2651" s="181"/>
      <c r="AA2651" s="181"/>
      <c r="AB2651" s="181"/>
      <c r="AC2651" s="181"/>
    </row>
    <row r="2652" spans="1:29" x14ac:dyDescent="0.15">
      <c r="A2652" s="199">
        <f t="shared" si="41"/>
        <v>2649</v>
      </c>
      <c r="U2652" s="181"/>
      <c r="V2652" s="176"/>
      <c r="W2652" s="181"/>
      <c r="X2652" s="181"/>
      <c r="Y2652" s="181"/>
      <c r="Z2652" s="181"/>
      <c r="AA2652" s="181"/>
      <c r="AB2652" s="181"/>
      <c r="AC2652" s="181"/>
    </row>
    <row r="2653" spans="1:29" x14ac:dyDescent="0.15">
      <c r="A2653" s="199">
        <f t="shared" si="41"/>
        <v>2650</v>
      </c>
      <c r="U2653" s="181"/>
      <c r="V2653" s="176"/>
      <c r="W2653" s="181"/>
      <c r="X2653" s="181"/>
      <c r="Y2653" s="181"/>
      <c r="Z2653" s="181"/>
      <c r="AA2653" s="181"/>
      <c r="AB2653" s="181"/>
      <c r="AC2653" s="181"/>
    </row>
    <row r="2654" spans="1:29" x14ac:dyDescent="0.15">
      <c r="A2654" s="199">
        <f t="shared" si="41"/>
        <v>2651</v>
      </c>
      <c r="U2654" s="181"/>
      <c r="V2654" s="176"/>
      <c r="W2654" s="181"/>
      <c r="X2654" s="181"/>
      <c r="Y2654" s="181"/>
      <c r="Z2654" s="181"/>
      <c r="AA2654" s="181"/>
      <c r="AB2654" s="181"/>
      <c r="AC2654" s="181"/>
    </row>
    <row r="2655" spans="1:29" x14ac:dyDescent="0.15">
      <c r="A2655" s="199">
        <f t="shared" si="41"/>
        <v>2652</v>
      </c>
      <c r="U2655" s="181"/>
      <c r="V2655" s="176"/>
      <c r="W2655" s="181"/>
      <c r="X2655" s="181"/>
      <c r="Y2655" s="181"/>
      <c r="Z2655" s="181"/>
      <c r="AA2655" s="181"/>
      <c r="AB2655" s="181"/>
      <c r="AC2655" s="181"/>
    </row>
    <row r="2656" spans="1:29" x14ac:dyDescent="0.15">
      <c r="A2656" s="199">
        <f t="shared" si="41"/>
        <v>2653</v>
      </c>
      <c r="U2656" s="181"/>
      <c r="V2656" s="176"/>
      <c r="W2656" s="181"/>
      <c r="X2656" s="181"/>
      <c r="Y2656" s="181"/>
      <c r="Z2656" s="181"/>
      <c r="AA2656" s="181"/>
      <c r="AB2656" s="181"/>
      <c r="AC2656" s="181"/>
    </row>
    <row r="2657" spans="1:29" x14ac:dyDescent="0.15">
      <c r="A2657" s="199">
        <f t="shared" si="41"/>
        <v>2654</v>
      </c>
      <c r="U2657" s="181"/>
      <c r="V2657" s="176"/>
      <c r="W2657" s="181"/>
      <c r="X2657" s="181"/>
      <c r="Y2657" s="181"/>
      <c r="Z2657" s="181"/>
      <c r="AA2657" s="181"/>
      <c r="AB2657" s="181"/>
      <c r="AC2657" s="181"/>
    </row>
    <row r="2658" spans="1:29" x14ac:dyDescent="0.15">
      <c r="A2658" s="199">
        <f t="shared" si="41"/>
        <v>2655</v>
      </c>
      <c r="U2658" s="181"/>
      <c r="V2658" s="176"/>
      <c r="W2658" s="181"/>
      <c r="X2658" s="181"/>
      <c r="Y2658" s="181"/>
      <c r="Z2658" s="181"/>
      <c r="AA2658" s="181"/>
      <c r="AB2658" s="181"/>
      <c r="AC2658" s="181"/>
    </row>
    <row r="2659" spans="1:29" x14ac:dyDescent="0.15">
      <c r="A2659" s="199">
        <f t="shared" si="41"/>
        <v>2656</v>
      </c>
      <c r="U2659" s="181"/>
      <c r="V2659" s="176"/>
      <c r="W2659" s="181"/>
      <c r="X2659" s="181"/>
      <c r="Y2659" s="181"/>
      <c r="Z2659" s="181"/>
      <c r="AA2659" s="181"/>
      <c r="AB2659" s="181"/>
      <c r="AC2659" s="181"/>
    </row>
    <row r="2660" spans="1:29" x14ac:dyDescent="0.15">
      <c r="A2660" s="199">
        <f t="shared" si="41"/>
        <v>2657</v>
      </c>
      <c r="U2660" s="181"/>
      <c r="V2660" s="176"/>
      <c r="W2660" s="181"/>
      <c r="X2660" s="181"/>
      <c r="Y2660" s="181"/>
      <c r="Z2660" s="181"/>
      <c r="AA2660" s="181"/>
      <c r="AB2660" s="181"/>
      <c r="AC2660" s="181"/>
    </row>
    <row r="2661" spans="1:29" x14ac:dyDescent="0.15">
      <c r="A2661" s="199">
        <f t="shared" si="41"/>
        <v>2658</v>
      </c>
      <c r="U2661" s="181"/>
      <c r="V2661" s="176"/>
      <c r="W2661" s="181"/>
      <c r="X2661" s="181"/>
      <c r="Y2661" s="181"/>
      <c r="Z2661" s="181"/>
      <c r="AA2661" s="181"/>
      <c r="AB2661" s="181"/>
      <c r="AC2661" s="181"/>
    </row>
    <row r="2662" spans="1:29" x14ac:dyDescent="0.15">
      <c r="A2662" s="199">
        <f t="shared" si="41"/>
        <v>2659</v>
      </c>
      <c r="U2662" s="181"/>
      <c r="V2662" s="176"/>
      <c r="W2662" s="181"/>
      <c r="X2662" s="181"/>
      <c r="Y2662" s="181"/>
      <c r="Z2662" s="181"/>
      <c r="AA2662" s="181"/>
      <c r="AB2662" s="181"/>
      <c r="AC2662" s="181"/>
    </row>
    <row r="2663" spans="1:29" x14ac:dyDescent="0.15">
      <c r="A2663" s="199">
        <f t="shared" si="41"/>
        <v>2660</v>
      </c>
      <c r="U2663" s="181"/>
      <c r="V2663" s="176"/>
      <c r="W2663" s="181"/>
      <c r="X2663" s="181"/>
      <c r="Y2663" s="181"/>
      <c r="Z2663" s="181"/>
      <c r="AA2663" s="181"/>
      <c r="AB2663" s="181"/>
      <c r="AC2663" s="181"/>
    </row>
    <row r="2664" spans="1:29" x14ac:dyDescent="0.15">
      <c r="A2664" s="199">
        <f t="shared" si="41"/>
        <v>2661</v>
      </c>
      <c r="U2664" s="181"/>
      <c r="V2664" s="176"/>
      <c r="W2664" s="181"/>
      <c r="X2664" s="181"/>
      <c r="Y2664" s="181"/>
      <c r="Z2664" s="181"/>
      <c r="AA2664" s="181"/>
      <c r="AB2664" s="181"/>
      <c r="AC2664" s="181"/>
    </row>
    <row r="2665" spans="1:29" x14ac:dyDescent="0.15">
      <c r="A2665" s="199">
        <f t="shared" si="41"/>
        <v>2662</v>
      </c>
      <c r="U2665" s="181"/>
      <c r="V2665" s="176"/>
      <c r="W2665" s="181"/>
      <c r="X2665" s="181"/>
      <c r="Y2665" s="181"/>
      <c r="Z2665" s="181"/>
      <c r="AA2665" s="181"/>
      <c r="AB2665" s="181"/>
      <c r="AC2665" s="181"/>
    </row>
    <row r="2666" spans="1:29" x14ac:dyDescent="0.15">
      <c r="A2666" s="199">
        <f t="shared" si="41"/>
        <v>2663</v>
      </c>
      <c r="U2666" s="181"/>
      <c r="V2666" s="176"/>
      <c r="W2666" s="181"/>
      <c r="X2666" s="181"/>
      <c r="Y2666" s="181"/>
      <c r="Z2666" s="181"/>
      <c r="AA2666" s="181"/>
      <c r="AB2666" s="181"/>
      <c r="AC2666" s="181"/>
    </row>
    <row r="2667" spans="1:29" x14ac:dyDescent="0.15">
      <c r="A2667" s="199">
        <f t="shared" si="41"/>
        <v>2664</v>
      </c>
      <c r="U2667" s="181"/>
      <c r="V2667" s="176"/>
      <c r="W2667" s="181"/>
      <c r="X2667" s="181"/>
      <c r="Y2667" s="181"/>
      <c r="Z2667" s="181"/>
      <c r="AA2667" s="181"/>
      <c r="AB2667" s="181"/>
      <c r="AC2667" s="181"/>
    </row>
    <row r="2668" spans="1:29" x14ac:dyDescent="0.15">
      <c r="A2668" s="199">
        <f t="shared" si="41"/>
        <v>2665</v>
      </c>
      <c r="U2668" s="181"/>
      <c r="V2668" s="176"/>
      <c r="W2668" s="181"/>
      <c r="X2668" s="181"/>
      <c r="Y2668" s="181"/>
      <c r="Z2668" s="181"/>
      <c r="AA2668" s="181"/>
      <c r="AB2668" s="181"/>
      <c r="AC2668" s="181"/>
    </row>
    <row r="2669" spans="1:29" x14ac:dyDescent="0.15">
      <c r="A2669" s="199">
        <f t="shared" si="41"/>
        <v>2666</v>
      </c>
      <c r="U2669" s="181"/>
      <c r="V2669" s="176"/>
      <c r="W2669" s="181"/>
      <c r="X2669" s="181"/>
      <c r="Y2669" s="181"/>
      <c r="Z2669" s="181"/>
      <c r="AA2669" s="181"/>
      <c r="AB2669" s="181"/>
      <c r="AC2669" s="181"/>
    </row>
    <row r="2670" spans="1:29" x14ac:dyDescent="0.15">
      <c r="A2670" s="199">
        <f t="shared" si="41"/>
        <v>2667</v>
      </c>
      <c r="U2670" s="181"/>
      <c r="V2670" s="176"/>
      <c r="W2670" s="181"/>
      <c r="X2670" s="181"/>
      <c r="Y2670" s="181"/>
      <c r="Z2670" s="181"/>
      <c r="AA2670" s="181"/>
      <c r="AB2670" s="181"/>
      <c r="AC2670" s="181"/>
    </row>
    <row r="2671" spans="1:29" x14ac:dyDescent="0.15">
      <c r="A2671" s="199">
        <f t="shared" si="41"/>
        <v>2668</v>
      </c>
      <c r="U2671" s="181"/>
      <c r="V2671" s="176"/>
      <c r="W2671" s="181"/>
      <c r="X2671" s="181"/>
      <c r="Y2671" s="181"/>
      <c r="Z2671" s="181"/>
      <c r="AA2671" s="181"/>
      <c r="AB2671" s="181"/>
      <c r="AC2671" s="181"/>
    </row>
    <row r="2672" spans="1:29" x14ac:dyDescent="0.15">
      <c r="A2672" s="199">
        <f t="shared" si="41"/>
        <v>2669</v>
      </c>
      <c r="U2672" s="181"/>
      <c r="V2672" s="176"/>
      <c r="W2672" s="181"/>
      <c r="X2672" s="181"/>
      <c r="Y2672" s="181"/>
      <c r="Z2672" s="181"/>
      <c r="AA2672" s="181"/>
      <c r="AB2672" s="181"/>
      <c r="AC2672" s="181"/>
    </row>
    <row r="2673" spans="1:29" x14ac:dyDescent="0.15">
      <c r="A2673" s="199">
        <f t="shared" si="41"/>
        <v>2670</v>
      </c>
      <c r="U2673" s="181"/>
      <c r="V2673" s="176"/>
      <c r="W2673" s="181"/>
      <c r="X2673" s="181"/>
      <c r="Y2673" s="181"/>
      <c r="Z2673" s="181"/>
      <c r="AA2673" s="181"/>
      <c r="AB2673" s="181"/>
      <c r="AC2673" s="181"/>
    </row>
    <row r="2674" spans="1:29" x14ac:dyDescent="0.15">
      <c r="A2674" s="199">
        <f t="shared" si="41"/>
        <v>2671</v>
      </c>
      <c r="U2674" s="181"/>
      <c r="V2674" s="176"/>
      <c r="W2674" s="181"/>
      <c r="X2674" s="181"/>
      <c r="Y2674" s="181"/>
      <c r="Z2674" s="181"/>
      <c r="AA2674" s="181"/>
      <c r="AB2674" s="181"/>
      <c r="AC2674" s="181"/>
    </row>
    <row r="2675" spans="1:29" x14ac:dyDescent="0.15">
      <c r="A2675" s="199">
        <f t="shared" si="41"/>
        <v>2672</v>
      </c>
      <c r="U2675" s="181"/>
      <c r="V2675" s="176"/>
      <c r="W2675" s="181"/>
      <c r="X2675" s="181"/>
      <c r="Y2675" s="181"/>
      <c r="Z2675" s="181"/>
      <c r="AA2675" s="181"/>
      <c r="AB2675" s="181"/>
      <c r="AC2675" s="181"/>
    </row>
    <row r="2676" spans="1:29" x14ac:dyDescent="0.15">
      <c r="A2676" s="199">
        <f t="shared" si="41"/>
        <v>2673</v>
      </c>
      <c r="U2676" s="181"/>
      <c r="V2676" s="176"/>
      <c r="W2676" s="181"/>
      <c r="X2676" s="181"/>
      <c r="Y2676" s="181"/>
      <c r="Z2676" s="181"/>
      <c r="AA2676" s="181"/>
      <c r="AB2676" s="181"/>
      <c r="AC2676" s="181"/>
    </row>
    <row r="2677" spans="1:29" x14ac:dyDescent="0.15">
      <c r="A2677" s="199">
        <f t="shared" si="41"/>
        <v>2674</v>
      </c>
      <c r="U2677" s="181"/>
      <c r="V2677" s="176"/>
      <c r="W2677" s="181"/>
      <c r="X2677" s="181"/>
      <c r="Y2677" s="181"/>
      <c r="Z2677" s="181"/>
      <c r="AA2677" s="181"/>
      <c r="AB2677" s="181"/>
      <c r="AC2677" s="181"/>
    </row>
    <row r="2678" spans="1:29" x14ac:dyDescent="0.15">
      <c r="A2678" s="199">
        <f t="shared" si="41"/>
        <v>2675</v>
      </c>
      <c r="U2678" s="181"/>
      <c r="V2678" s="176"/>
      <c r="W2678" s="181"/>
      <c r="X2678" s="181"/>
      <c r="Y2678" s="181"/>
      <c r="Z2678" s="181"/>
      <c r="AA2678" s="181"/>
      <c r="AB2678" s="181"/>
      <c r="AC2678" s="181"/>
    </row>
    <row r="2679" spans="1:29" x14ac:dyDescent="0.15">
      <c r="A2679" s="199">
        <f t="shared" si="41"/>
        <v>2676</v>
      </c>
      <c r="U2679" s="181"/>
      <c r="V2679" s="176"/>
      <c r="W2679" s="181"/>
      <c r="X2679" s="181"/>
      <c r="Y2679" s="181"/>
      <c r="Z2679" s="181"/>
      <c r="AA2679" s="181"/>
      <c r="AB2679" s="181"/>
      <c r="AC2679" s="181"/>
    </row>
    <row r="2680" spans="1:29" x14ac:dyDescent="0.15">
      <c r="A2680" s="199">
        <f t="shared" si="41"/>
        <v>2677</v>
      </c>
      <c r="U2680" s="181"/>
      <c r="V2680" s="176"/>
      <c r="W2680" s="181"/>
      <c r="X2680" s="181"/>
      <c r="Y2680" s="181"/>
      <c r="Z2680" s="181"/>
      <c r="AA2680" s="181"/>
      <c r="AB2680" s="181"/>
      <c r="AC2680" s="181"/>
    </row>
    <row r="2681" spans="1:29" x14ac:dyDescent="0.15">
      <c r="A2681" s="199">
        <f t="shared" si="41"/>
        <v>2678</v>
      </c>
      <c r="U2681" s="181"/>
      <c r="V2681" s="176"/>
      <c r="W2681" s="181"/>
      <c r="X2681" s="181"/>
      <c r="Y2681" s="181"/>
      <c r="Z2681" s="181"/>
      <c r="AA2681" s="181"/>
      <c r="AB2681" s="181"/>
      <c r="AC2681" s="181"/>
    </row>
    <row r="2682" spans="1:29" x14ac:dyDescent="0.15">
      <c r="A2682" s="199">
        <f t="shared" si="41"/>
        <v>2679</v>
      </c>
      <c r="U2682" s="181"/>
      <c r="V2682" s="176"/>
      <c r="W2682" s="181"/>
      <c r="X2682" s="181"/>
      <c r="Y2682" s="181"/>
      <c r="Z2682" s="181"/>
      <c r="AA2682" s="181"/>
      <c r="AB2682" s="181"/>
      <c r="AC2682" s="181"/>
    </row>
    <row r="2683" spans="1:29" x14ac:dyDescent="0.15">
      <c r="A2683" s="199">
        <f t="shared" si="41"/>
        <v>2680</v>
      </c>
      <c r="U2683" s="181"/>
      <c r="V2683" s="176"/>
      <c r="W2683" s="181"/>
      <c r="X2683" s="181"/>
      <c r="Y2683" s="181"/>
      <c r="Z2683" s="181"/>
      <c r="AA2683" s="181"/>
      <c r="AB2683" s="181"/>
      <c r="AC2683" s="181"/>
    </row>
    <row r="2684" spans="1:29" x14ac:dyDescent="0.15">
      <c r="A2684" s="199">
        <f t="shared" si="41"/>
        <v>2681</v>
      </c>
      <c r="U2684" s="181"/>
      <c r="V2684" s="176"/>
      <c r="W2684" s="181"/>
      <c r="X2684" s="181"/>
      <c r="Y2684" s="181"/>
      <c r="Z2684" s="181"/>
      <c r="AA2684" s="181"/>
      <c r="AB2684" s="181"/>
      <c r="AC2684" s="181"/>
    </row>
    <row r="2685" spans="1:29" x14ac:dyDescent="0.15">
      <c r="A2685" s="199">
        <f t="shared" si="41"/>
        <v>2682</v>
      </c>
      <c r="U2685" s="181"/>
      <c r="V2685" s="176"/>
      <c r="W2685" s="181"/>
      <c r="X2685" s="181"/>
      <c r="Y2685" s="181"/>
      <c r="Z2685" s="181"/>
      <c r="AA2685" s="181"/>
      <c r="AB2685" s="181"/>
      <c r="AC2685" s="181"/>
    </row>
    <row r="2686" spans="1:29" x14ac:dyDescent="0.15">
      <c r="A2686" s="199">
        <f t="shared" si="41"/>
        <v>2683</v>
      </c>
      <c r="U2686" s="181"/>
      <c r="V2686" s="176"/>
      <c r="W2686" s="181"/>
      <c r="X2686" s="181"/>
      <c r="Y2686" s="181"/>
      <c r="Z2686" s="181"/>
      <c r="AA2686" s="181"/>
      <c r="AB2686" s="181"/>
      <c r="AC2686" s="181"/>
    </row>
    <row r="2687" spans="1:29" x14ac:dyDescent="0.15">
      <c r="A2687" s="199">
        <f t="shared" si="41"/>
        <v>2684</v>
      </c>
      <c r="U2687" s="181"/>
      <c r="V2687" s="176"/>
      <c r="W2687" s="181"/>
      <c r="X2687" s="181"/>
      <c r="Y2687" s="181"/>
      <c r="Z2687" s="181"/>
      <c r="AA2687" s="181"/>
      <c r="AB2687" s="181"/>
      <c r="AC2687" s="181"/>
    </row>
    <row r="2688" spans="1:29" x14ac:dyDescent="0.15">
      <c r="A2688" s="199">
        <f t="shared" si="41"/>
        <v>2685</v>
      </c>
      <c r="U2688" s="181"/>
      <c r="V2688" s="176"/>
      <c r="W2688" s="181"/>
      <c r="X2688" s="181"/>
      <c r="Y2688" s="181"/>
      <c r="Z2688" s="181"/>
      <c r="AA2688" s="181"/>
      <c r="AB2688" s="181"/>
      <c r="AC2688" s="181"/>
    </row>
    <row r="2689" spans="1:29" x14ac:dyDescent="0.15">
      <c r="A2689" s="199">
        <f t="shared" si="41"/>
        <v>2686</v>
      </c>
      <c r="U2689" s="181"/>
      <c r="V2689" s="176"/>
      <c r="W2689" s="181"/>
      <c r="X2689" s="181"/>
      <c r="Y2689" s="181"/>
      <c r="Z2689" s="181"/>
      <c r="AA2689" s="181"/>
      <c r="AB2689" s="181"/>
      <c r="AC2689" s="181"/>
    </row>
    <row r="2690" spans="1:29" x14ac:dyDescent="0.15">
      <c r="A2690" s="199">
        <f t="shared" si="41"/>
        <v>2687</v>
      </c>
      <c r="U2690" s="181"/>
      <c r="V2690" s="176"/>
      <c r="W2690" s="181"/>
      <c r="X2690" s="181"/>
      <c r="Y2690" s="181"/>
      <c r="Z2690" s="181"/>
      <c r="AA2690" s="181"/>
      <c r="AB2690" s="181"/>
      <c r="AC2690" s="181"/>
    </row>
    <row r="2691" spans="1:29" x14ac:dyDescent="0.15">
      <c r="A2691" s="199">
        <f t="shared" si="41"/>
        <v>2688</v>
      </c>
      <c r="U2691" s="181"/>
      <c r="V2691" s="176"/>
      <c r="W2691" s="181"/>
      <c r="X2691" s="181"/>
      <c r="Y2691" s="181"/>
      <c r="Z2691" s="181"/>
      <c r="AA2691" s="181"/>
      <c r="AB2691" s="181"/>
      <c r="AC2691" s="181"/>
    </row>
    <row r="2692" spans="1:29" x14ac:dyDescent="0.15">
      <c r="A2692" s="199">
        <f t="shared" si="41"/>
        <v>2689</v>
      </c>
      <c r="U2692" s="181"/>
      <c r="V2692" s="176"/>
      <c r="W2692" s="181"/>
      <c r="X2692" s="181"/>
      <c r="Y2692" s="181"/>
      <c r="Z2692" s="181"/>
      <c r="AA2692" s="181"/>
      <c r="AB2692" s="181"/>
      <c r="AC2692" s="181"/>
    </row>
    <row r="2693" spans="1:29" x14ac:dyDescent="0.15">
      <c r="A2693" s="199">
        <f t="shared" si="41"/>
        <v>2690</v>
      </c>
      <c r="U2693" s="181"/>
      <c r="V2693" s="176"/>
      <c r="W2693" s="181"/>
      <c r="X2693" s="181"/>
      <c r="Y2693" s="181"/>
      <c r="Z2693" s="181"/>
      <c r="AA2693" s="181"/>
      <c r="AB2693" s="181"/>
      <c r="AC2693" s="181"/>
    </row>
    <row r="2694" spans="1:29" x14ac:dyDescent="0.15">
      <c r="A2694" s="199">
        <f t="shared" ref="A2694:A2757" si="42">A2693+1</f>
        <v>2691</v>
      </c>
      <c r="U2694" s="181"/>
      <c r="V2694" s="176"/>
      <c r="W2694" s="181"/>
      <c r="X2694" s="181"/>
      <c r="Y2694" s="181"/>
      <c r="Z2694" s="181"/>
      <c r="AA2694" s="181"/>
      <c r="AB2694" s="181"/>
      <c r="AC2694" s="181"/>
    </row>
    <row r="2695" spans="1:29" x14ac:dyDescent="0.15">
      <c r="A2695" s="199">
        <f t="shared" si="42"/>
        <v>2692</v>
      </c>
      <c r="U2695" s="181"/>
      <c r="V2695" s="176"/>
      <c r="W2695" s="181"/>
      <c r="X2695" s="181"/>
      <c r="Y2695" s="181"/>
      <c r="Z2695" s="181"/>
      <c r="AA2695" s="181"/>
      <c r="AB2695" s="181"/>
      <c r="AC2695" s="181"/>
    </row>
    <row r="2696" spans="1:29" x14ac:dyDescent="0.15">
      <c r="A2696" s="199">
        <f t="shared" si="42"/>
        <v>2693</v>
      </c>
      <c r="U2696" s="181"/>
      <c r="V2696" s="176"/>
      <c r="W2696" s="181"/>
      <c r="X2696" s="181"/>
      <c r="Y2696" s="181"/>
      <c r="Z2696" s="181"/>
      <c r="AA2696" s="181"/>
      <c r="AB2696" s="181"/>
      <c r="AC2696" s="181"/>
    </row>
    <row r="2697" spans="1:29" x14ac:dyDescent="0.15">
      <c r="A2697" s="199">
        <f t="shared" si="42"/>
        <v>2694</v>
      </c>
      <c r="U2697" s="181"/>
      <c r="V2697" s="176"/>
      <c r="W2697" s="181"/>
      <c r="X2697" s="181"/>
      <c r="Y2697" s="181"/>
      <c r="Z2697" s="181"/>
      <c r="AA2697" s="181"/>
      <c r="AB2697" s="181"/>
      <c r="AC2697" s="181"/>
    </row>
    <row r="2698" spans="1:29" x14ac:dyDescent="0.15">
      <c r="A2698" s="199">
        <f t="shared" si="42"/>
        <v>2695</v>
      </c>
      <c r="U2698" s="181"/>
      <c r="V2698" s="176"/>
      <c r="W2698" s="181"/>
      <c r="X2698" s="181"/>
      <c r="Y2698" s="181"/>
      <c r="Z2698" s="181"/>
      <c r="AA2698" s="181"/>
      <c r="AB2698" s="181"/>
      <c r="AC2698" s="181"/>
    </row>
    <row r="2699" spans="1:29" x14ac:dyDescent="0.15">
      <c r="A2699" s="199">
        <f t="shared" si="42"/>
        <v>2696</v>
      </c>
      <c r="U2699" s="181"/>
      <c r="V2699" s="176"/>
      <c r="W2699" s="181"/>
      <c r="X2699" s="181"/>
      <c r="Y2699" s="181"/>
      <c r="Z2699" s="181"/>
      <c r="AA2699" s="181"/>
      <c r="AB2699" s="181"/>
      <c r="AC2699" s="181"/>
    </row>
    <row r="2700" spans="1:29" x14ac:dyDescent="0.15">
      <c r="A2700" s="199">
        <f t="shared" si="42"/>
        <v>2697</v>
      </c>
      <c r="U2700" s="181"/>
      <c r="V2700" s="176"/>
      <c r="W2700" s="181"/>
      <c r="X2700" s="181"/>
      <c r="Y2700" s="181"/>
      <c r="Z2700" s="181"/>
      <c r="AA2700" s="181"/>
      <c r="AB2700" s="181"/>
      <c r="AC2700" s="181"/>
    </row>
    <row r="2701" spans="1:29" x14ac:dyDescent="0.15">
      <c r="A2701" s="199">
        <f t="shared" si="42"/>
        <v>2698</v>
      </c>
      <c r="U2701" s="181"/>
      <c r="V2701" s="176"/>
      <c r="W2701" s="181"/>
      <c r="X2701" s="181"/>
      <c r="Y2701" s="181"/>
      <c r="Z2701" s="181"/>
      <c r="AA2701" s="181"/>
      <c r="AB2701" s="181"/>
      <c r="AC2701" s="181"/>
    </row>
    <row r="2702" spans="1:29" x14ac:dyDescent="0.15">
      <c r="A2702" s="199">
        <f t="shared" si="42"/>
        <v>2699</v>
      </c>
      <c r="U2702" s="181"/>
      <c r="V2702" s="176"/>
      <c r="W2702" s="181"/>
      <c r="X2702" s="181"/>
      <c r="Y2702" s="181"/>
      <c r="Z2702" s="181"/>
      <c r="AA2702" s="181"/>
      <c r="AB2702" s="181"/>
      <c r="AC2702" s="181"/>
    </row>
    <row r="2703" spans="1:29" x14ac:dyDescent="0.15">
      <c r="A2703" s="199">
        <f t="shared" si="42"/>
        <v>2700</v>
      </c>
      <c r="U2703" s="181"/>
      <c r="V2703" s="176"/>
      <c r="W2703" s="181"/>
      <c r="X2703" s="181"/>
      <c r="Y2703" s="181"/>
      <c r="Z2703" s="181"/>
      <c r="AA2703" s="181"/>
      <c r="AB2703" s="181"/>
      <c r="AC2703" s="181"/>
    </row>
    <row r="2704" spans="1:29" x14ac:dyDescent="0.15">
      <c r="A2704" s="199">
        <f t="shared" si="42"/>
        <v>2701</v>
      </c>
      <c r="U2704" s="181"/>
      <c r="V2704" s="176"/>
      <c r="W2704" s="181"/>
      <c r="X2704" s="181"/>
      <c r="Y2704" s="181"/>
      <c r="Z2704" s="181"/>
      <c r="AA2704" s="181"/>
      <c r="AB2704" s="181"/>
      <c r="AC2704" s="181"/>
    </row>
    <row r="2705" spans="1:29" x14ac:dyDescent="0.15">
      <c r="A2705" s="199">
        <f t="shared" si="42"/>
        <v>2702</v>
      </c>
      <c r="U2705" s="181"/>
      <c r="V2705" s="176"/>
      <c r="W2705" s="181"/>
      <c r="X2705" s="181"/>
      <c r="Y2705" s="181"/>
      <c r="Z2705" s="181"/>
      <c r="AA2705" s="181"/>
      <c r="AB2705" s="181"/>
      <c r="AC2705" s="181"/>
    </row>
    <row r="2706" spans="1:29" x14ac:dyDescent="0.15">
      <c r="A2706" s="199">
        <f t="shared" si="42"/>
        <v>2703</v>
      </c>
      <c r="U2706" s="181"/>
      <c r="V2706" s="176"/>
      <c r="W2706" s="181"/>
      <c r="X2706" s="181"/>
      <c r="Y2706" s="181"/>
      <c r="Z2706" s="181"/>
      <c r="AA2706" s="181"/>
      <c r="AB2706" s="181"/>
      <c r="AC2706" s="181"/>
    </row>
    <row r="2707" spans="1:29" x14ac:dyDescent="0.15">
      <c r="A2707" s="199">
        <f t="shared" si="42"/>
        <v>2704</v>
      </c>
      <c r="U2707" s="181"/>
      <c r="V2707" s="176"/>
      <c r="W2707" s="181"/>
      <c r="X2707" s="181"/>
      <c r="Y2707" s="181"/>
      <c r="Z2707" s="181"/>
      <c r="AA2707" s="181"/>
      <c r="AB2707" s="181"/>
      <c r="AC2707" s="181"/>
    </row>
    <row r="2708" spans="1:29" x14ac:dyDescent="0.15">
      <c r="A2708" s="199">
        <f t="shared" si="42"/>
        <v>2705</v>
      </c>
      <c r="U2708" s="181"/>
      <c r="V2708" s="176"/>
      <c r="W2708" s="181"/>
      <c r="X2708" s="181"/>
      <c r="Y2708" s="181"/>
      <c r="Z2708" s="181"/>
      <c r="AA2708" s="181"/>
      <c r="AB2708" s="181"/>
      <c r="AC2708" s="181"/>
    </row>
    <row r="2709" spans="1:29" x14ac:dyDescent="0.15">
      <c r="A2709" s="199">
        <f t="shared" si="42"/>
        <v>2706</v>
      </c>
      <c r="U2709" s="181"/>
      <c r="V2709" s="176"/>
      <c r="W2709" s="181"/>
      <c r="X2709" s="181"/>
      <c r="Y2709" s="181"/>
      <c r="Z2709" s="181"/>
      <c r="AA2709" s="181"/>
      <c r="AB2709" s="181"/>
      <c r="AC2709" s="181"/>
    </row>
    <row r="2710" spans="1:29" x14ac:dyDescent="0.15">
      <c r="A2710" s="199">
        <f t="shared" si="42"/>
        <v>2707</v>
      </c>
      <c r="U2710" s="181"/>
      <c r="V2710" s="176"/>
      <c r="W2710" s="181"/>
      <c r="X2710" s="181"/>
      <c r="Y2710" s="181"/>
      <c r="Z2710" s="181"/>
      <c r="AA2710" s="181"/>
      <c r="AB2710" s="181"/>
      <c r="AC2710" s="181"/>
    </row>
    <row r="2711" spans="1:29" x14ac:dyDescent="0.15">
      <c r="A2711" s="199">
        <f t="shared" si="42"/>
        <v>2708</v>
      </c>
      <c r="U2711" s="181"/>
      <c r="V2711" s="176"/>
      <c r="W2711" s="181"/>
      <c r="X2711" s="181"/>
      <c r="Y2711" s="181"/>
      <c r="Z2711" s="181"/>
      <c r="AA2711" s="181"/>
      <c r="AB2711" s="181"/>
      <c r="AC2711" s="181"/>
    </row>
    <row r="2712" spans="1:29" x14ac:dyDescent="0.15">
      <c r="A2712" s="199">
        <f t="shared" si="42"/>
        <v>2709</v>
      </c>
      <c r="U2712" s="181"/>
      <c r="V2712" s="176"/>
      <c r="W2712" s="181"/>
      <c r="X2712" s="181"/>
      <c r="Y2712" s="181"/>
      <c r="Z2712" s="181"/>
      <c r="AA2712" s="181"/>
      <c r="AB2712" s="181"/>
      <c r="AC2712" s="181"/>
    </row>
    <row r="2713" spans="1:29" x14ac:dyDescent="0.15">
      <c r="A2713" s="199">
        <f t="shared" si="42"/>
        <v>2710</v>
      </c>
      <c r="U2713" s="181"/>
      <c r="V2713" s="176"/>
      <c r="W2713" s="181"/>
      <c r="X2713" s="181"/>
      <c r="Y2713" s="181"/>
      <c r="Z2713" s="181"/>
      <c r="AA2713" s="181"/>
      <c r="AB2713" s="181"/>
      <c r="AC2713" s="181"/>
    </row>
    <row r="2714" spans="1:29" x14ac:dyDescent="0.15">
      <c r="A2714" s="199">
        <f t="shared" si="42"/>
        <v>2711</v>
      </c>
      <c r="U2714" s="181"/>
      <c r="V2714" s="176"/>
      <c r="W2714" s="181"/>
      <c r="X2714" s="181"/>
      <c r="Y2714" s="181"/>
      <c r="Z2714" s="181"/>
      <c r="AA2714" s="181"/>
      <c r="AB2714" s="181"/>
      <c r="AC2714" s="181"/>
    </row>
    <row r="2715" spans="1:29" x14ac:dyDescent="0.15">
      <c r="A2715" s="199">
        <f t="shared" si="42"/>
        <v>2712</v>
      </c>
      <c r="U2715" s="181"/>
      <c r="V2715" s="176"/>
      <c r="W2715" s="181"/>
      <c r="X2715" s="181"/>
      <c r="Y2715" s="181"/>
      <c r="Z2715" s="181"/>
      <c r="AA2715" s="181"/>
      <c r="AB2715" s="181"/>
      <c r="AC2715" s="181"/>
    </row>
    <row r="2716" spans="1:29" x14ac:dyDescent="0.15">
      <c r="A2716" s="199">
        <f t="shared" si="42"/>
        <v>2713</v>
      </c>
      <c r="U2716" s="181"/>
      <c r="V2716" s="176"/>
      <c r="W2716" s="181"/>
      <c r="X2716" s="181"/>
      <c r="Y2716" s="181"/>
      <c r="Z2716" s="181"/>
      <c r="AA2716" s="181"/>
      <c r="AB2716" s="181"/>
      <c r="AC2716" s="181"/>
    </row>
    <row r="2717" spans="1:29" x14ac:dyDescent="0.15">
      <c r="A2717" s="199">
        <f t="shared" si="42"/>
        <v>2714</v>
      </c>
      <c r="U2717" s="181"/>
      <c r="V2717" s="176"/>
      <c r="W2717" s="181"/>
      <c r="X2717" s="181"/>
      <c r="Y2717" s="181"/>
      <c r="Z2717" s="181"/>
      <c r="AA2717" s="181"/>
      <c r="AB2717" s="181"/>
      <c r="AC2717" s="181"/>
    </row>
    <row r="2718" spans="1:29" x14ac:dyDescent="0.15">
      <c r="A2718" s="199">
        <f t="shared" si="42"/>
        <v>2715</v>
      </c>
      <c r="U2718" s="181"/>
      <c r="V2718" s="176"/>
      <c r="W2718" s="181"/>
      <c r="X2718" s="181"/>
      <c r="Y2718" s="181"/>
      <c r="Z2718" s="181"/>
      <c r="AA2718" s="181"/>
      <c r="AB2718" s="181"/>
      <c r="AC2718" s="181"/>
    </row>
    <row r="2719" spans="1:29" x14ac:dyDescent="0.15">
      <c r="A2719" s="199">
        <f t="shared" si="42"/>
        <v>2716</v>
      </c>
      <c r="U2719" s="181"/>
      <c r="V2719" s="176"/>
      <c r="W2719" s="181"/>
      <c r="X2719" s="181"/>
      <c r="Y2719" s="181"/>
      <c r="Z2719" s="181"/>
      <c r="AA2719" s="181"/>
      <c r="AB2719" s="181"/>
      <c r="AC2719" s="181"/>
    </row>
    <row r="2720" spans="1:29" x14ac:dyDescent="0.15">
      <c r="A2720" s="199">
        <f t="shared" si="42"/>
        <v>2717</v>
      </c>
      <c r="U2720" s="181"/>
      <c r="V2720" s="176"/>
      <c r="W2720" s="181"/>
      <c r="X2720" s="181"/>
      <c r="Y2720" s="181"/>
      <c r="Z2720" s="181"/>
      <c r="AA2720" s="181"/>
      <c r="AB2720" s="181"/>
      <c r="AC2720" s="181"/>
    </row>
    <row r="2721" spans="1:29" x14ac:dyDescent="0.15">
      <c r="A2721" s="199">
        <f t="shared" si="42"/>
        <v>2718</v>
      </c>
      <c r="U2721" s="181"/>
      <c r="V2721" s="176"/>
      <c r="W2721" s="181"/>
      <c r="X2721" s="181"/>
      <c r="Y2721" s="181"/>
      <c r="Z2721" s="181"/>
      <c r="AA2721" s="181"/>
      <c r="AB2721" s="181"/>
      <c r="AC2721" s="181"/>
    </row>
    <row r="2722" spans="1:29" x14ac:dyDescent="0.15">
      <c r="A2722" s="199">
        <f t="shared" si="42"/>
        <v>2719</v>
      </c>
      <c r="U2722" s="181"/>
      <c r="V2722" s="176"/>
      <c r="W2722" s="181"/>
      <c r="X2722" s="181"/>
      <c r="Y2722" s="181"/>
      <c r="Z2722" s="181"/>
      <c r="AA2722" s="181"/>
      <c r="AB2722" s="181"/>
      <c r="AC2722" s="181"/>
    </row>
    <row r="2723" spans="1:29" x14ac:dyDescent="0.15">
      <c r="A2723" s="199">
        <f t="shared" si="42"/>
        <v>2720</v>
      </c>
      <c r="U2723" s="181"/>
      <c r="V2723" s="176"/>
      <c r="W2723" s="181"/>
      <c r="X2723" s="181"/>
      <c r="Y2723" s="181"/>
      <c r="Z2723" s="181"/>
      <c r="AA2723" s="181"/>
      <c r="AB2723" s="181"/>
      <c r="AC2723" s="181"/>
    </row>
    <row r="2724" spans="1:29" x14ac:dyDescent="0.15">
      <c r="A2724" s="199">
        <f t="shared" si="42"/>
        <v>2721</v>
      </c>
      <c r="U2724" s="181"/>
      <c r="V2724" s="176"/>
      <c r="W2724" s="181"/>
      <c r="X2724" s="181"/>
      <c r="Y2724" s="181"/>
      <c r="Z2724" s="181"/>
      <c r="AA2724" s="181"/>
      <c r="AB2724" s="181"/>
      <c r="AC2724" s="181"/>
    </row>
    <row r="2725" spans="1:29" x14ac:dyDescent="0.15">
      <c r="A2725" s="199">
        <f t="shared" si="42"/>
        <v>2722</v>
      </c>
      <c r="U2725" s="181"/>
      <c r="V2725" s="176"/>
      <c r="W2725" s="181"/>
      <c r="X2725" s="181"/>
      <c r="Y2725" s="181"/>
      <c r="Z2725" s="181"/>
      <c r="AA2725" s="181"/>
      <c r="AB2725" s="181"/>
      <c r="AC2725" s="181"/>
    </row>
    <row r="2726" spans="1:29" x14ac:dyDescent="0.15">
      <c r="A2726" s="199">
        <f t="shared" si="42"/>
        <v>2723</v>
      </c>
      <c r="U2726" s="181"/>
      <c r="V2726" s="176"/>
      <c r="W2726" s="181"/>
      <c r="X2726" s="181"/>
      <c r="Y2726" s="181"/>
      <c r="Z2726" s="181"/>
      <c r="AA2726" s="181"/>
      <c r="AB2726" s="181"/>
      <c r="AC2726" s="181"/>
    </row>
    <row r="2727" spans="1:29" x14ac:dyDescent="0.15">
      <c r="A2727" s="199">
        <f t="shared" si="42"/>
        <v>2724</v>
      </c>
      <c r="U2727" s="181"/>
      <c r="V2727" s="176"/>
      <c r="W2727" s="181"/>
      <c r="X2727" s="181"/>
      <c r="Y2727" s="181"/>
      <c r="Z2727" s="181"/>
      <c r="AA2727" s="181"/>
      <c r="AB2727" s="181"/>
      <c r="AC2727" s="181"/>
    </row>
    <row r="2728" spans="1:29" x14ac:dyDescent="0.15">
      <c r="A2728" s="199">
        <f t="shared" si="42"/>
        <v>2725</v>
      </c>
      <c r="U2728" s="181"/>
      <c r="V2728" s="176"/>
      <c r="W2728" s="181"/>
      <c r="X2728" s="181"/>
      <c r="Y2728" s="181"/>
      <c r="Z2728" s="181"/>
      <c r="AA2728" s="181"/>
      <c r="AB2728" s="181"/>
      <c r="AC2728" s="181"/>
    </row>
    <row r="2729" spans="1:29" x14ac:dyDescent="0.15">
      <c r="A2729" s="199">
        <f t="shared" si="42"/>
        <v>2726</v>
      </c>
      <c r="U2729" s="181"/>
      <c r="V2729" s="176"/>
      <c r="W2729" s="181"/>
      <c r="X2729" s="181"/>
      <c r="Y2729" s="181"/>
      <c r="Z2729" s="181"/>
      <c r="AA2729" s="181"/>
      <c r="AB2729" s="181"/>
      <c r="AC2729" s="181"/>
    </row>
    <row r="2730" spans="1:29" x14ac:dyDescent="0.15">
      <c r="A2730" s="199">
        <f t="shared" si="42"/>
        <v>2727</v>
      </c>
      <c r="U2730" s="181"/>
      <c r="V2730" s="176"/>
      <c r="W2730" s="181"/>
      <c r="X2730" s="181"/>
      <c r="Y2730" s="181"/>
      <c r="Z2730" s="181"/>
      <c r="AA2730" s="181"/>
      <c r="AB2730" s="181"/>
      <c r="AC2730" s="181"/>
    </row>
    <row r="2731" spans="1:29" x14ac:dyDescent="0.15">
      <c r="A2731" s="199">
        <f t="shared" si="42"/>
        <v>2728</v>
      </c>
      <c r="U2731" s="181"/>
      <c r="V2731" s="176"/>
      <c r="W2731" s="181"/>
      <c r="X2731" s="181"/>
      <c r="Y2731" s="181"/>
      <c r="Z2731" s="181"/>
      <c r="AA2731" s="181"/>
      <c r="AB2731" s="181"/>
      <c r="AC2731" s="181"/>
    </row>
    <row r="2732" spans="1:29" x14ac:dyDescent="0.15">
      <c r="A2732" s="199">
        <f t="shared" si="42"/>
        <v>2729</v>
      </c>
      <c r="U2732" s="181"/>
      <c r="V2732" s="176"/>
      <c r="W2732" s="181"/>
      <c r="X2732" s="181"/>
      <c r="Y2732" s="181"/>
      <c r="Z2732" s="181"/>
      <c r="AA2732" s="181"/>
      <c r="AB2732" s="181"/>
      <c r="AC2732" s="181"/>
    </row>
    <row r="2733" spans="1:29" x14ac:dyDescent="0.15">
      <c r="A2733" s="199">
        <f t="shared" si="42"/>
        <v>2730</v>
      </c>
      <c r="U2733" s="181"/>
      <c r="V2733" s="176"/>
      <c r="W2733" s="181"/>
      <c r="X2733" s="181"/>
      <c r="Y2733" s="181"/>
      <c r="Z2733" s="181"/>
      <c r="AA2733" s="181"/>
      <c r="AB2733" s="181"/>
      <c r="AC2733" s="181"/>
    </row>
    <row r="2734" spans="1:29" x14ac:dyDescent="0.15">
      <c r="A2734" s="199">
        <f t="shared" si="42"/>
        <v>2731</v>
      </c>
      <c r="U2734" s="181"/>
      <c r="V2734" s="176"/>
      <c r="W2734" s="181"/>
      <c r="X2734" s="181"/>
      <c r="Y2734" s="181"/>
      <c r="Z2734" s="181"/>
      <c r="AA2734" s="181"/>
      <c r="AB2734" s="181"/>
      <c r="AC2734" s="181"/>
    </row>
    <row r="2735" spans="1:29" x14ac:dyDescent="0.15">
      <c r="A2735" s="199">
        <f t="shared" si="42"/>
        <v>2732</v>
      </c>
      <c r="U2735" s="181"/>
      <c r="V2735" s="176"/>
      <c r="W2735" s="181"/>
      <c r="X2735" s="181"/>
      <c r="Y2735" s="181"/>
      <c r="Z2735" s="181"/>
      <c r="AA2735" s="181"/>
      <c r="AB2735" s="181"/>
      <c r="AC2735" s="181"/>
    </row>
    <row r="2736" spans="1:29" x14ac:dyDescent="0.15">
      <c r="A2736" s="199">
        <f t="shared" si="42"/>
        <v>2733</v>
      </c>
      <c r="U2736" s="181"/>
      <c r="V2736" s="176"/>
      <c r="W2736" s="181"/>
      <c r="X2736" s="181"/>
      <c r="Y2736" s="181"/>
      <c r="Z2736" s="181"/>
      <c r="AA2736" s="181"/>
      <c r="AB2736" s="181"/>
      <c r="AC2736" s="181"/>
    </row>
    <row r="2737" spans="1:29" x14ac:dyDescent="0.15">
      <c r="A2737" s="199">
        <f t="shared" si="42"/>
        <v>2734</v>
      </c>
      <c r="U2737" s="181"/>
      <c r="V2737" s="176"/>
      <c r="W2737" s="181"/>
      <c r="X2737" s="181"/>
      <c r="Y2737" s="181"/>
      <c r="Z2737" s="181"/>
      <c r="AA2737" s="181"/>
      <c r="AB2737" s="181"/>
      <c r="AC2737" s="181"/>
    </row>
    <row r="2738" spans="1:29" x14ac:dyDescent="0.15">
      <c r="A2738" s="199">
        <f t="shared" si="42"/>
        <v>2735</v>
      </c>
      <c r="U2738" s="181"/>
      <c r="V2738" s="176"/>
      <c r="W2738" s="181"/>
      <c r="X2738" s="181"/>
      <c r="Y2738" s="181"/>
      <c r="Z2738" s="181"/>
      <c r="AA2738" s="181"/>
      <c r="AB2738" s="181"/>
      <c r="AC2738" s="181"/>
    </row>
    <row r="2739" spans="1:29" x14ac:dyDescent="0.15">
      <c r="A2739" s="199">
        <f t="shared" si="42"/>
        <v>2736</v>
      </c>
      <c r="U2739" s="181"/>
      <c r="V2739" s="176"/>
      <c r="W2739" s="181"/>
      <c r="X2739" s="181"/>
      <c r="Y2739" s="181"/>
      <c r="Z2739" s="181"/>
      <c r="AA2739" s="181"/>
      <c r="AB2739" s="181"/>
      <c r="AC2739" s="181"/>
    </row>
    <row r="2740" spans="1:29" x14ac:dyDescent="0.15">
      <c r="A2740" s="199">
        <f t="shared" si="42"/>
        <v>2737</v>
      </c>
      <c r="U2740" s="181"/>
      <c r="V2740" s="176"/>
      <c r="W2740" s="181"/>
      <c r="X2740" s="181"/>
      <c r="Y2740" s="181"/>
      <c r="Z2740" s="181"/>
      <c r="AA2740" s="181"/>
      <c r="AB2740" s="181"/>
      <c r="AC2740" s="181"/>
    </row>
    <row r="2741" spans="1:29" x14ac:dyDescent="0.15">
      <c r="A2741" s="199">
        <f t="shared" si="42"/>
        <v>2738</v>
      </c>
      <c r="U2741" s="181"/>
      <c r="V2741" s="176"/>
      <c r="W2741" s="181"/>
      <c r="X2741" s="181"/>
      <c r="Y2741" s="181"/>
      <c r="Z2741" s="181"/>
      <c r="AA2741" s="181"/>
      <c r="AB2741" s="181"/>
      <c r="AC2741" s="181"/>
    </row>
    <row r="2742" spans="1:29" x14ac:dyDescent="0.15">
      <c r="A2742" s="199">
        <f t="shared" si="42"/>
        <v>2739</v>
      </c>
      <c r="U2742" s="181"/>
      <c r="V2742" s="176"/>
      <c r="W2742" s="181"/>
      <c r="X2742" s="181"/>
      <c r="Y2742" s="181"/>
      <c r="Z2742" s="181"/>
      <c r="AA2742" s="181"/>
      <c r="AB2742" s="181"/>
      <c r="AC2742" s="181"/>
    </row>
    <row r="2743" spans="1:29" x14ac:dyDescent="0.15">
      <c r="A2743" s="199">
        <f t="shared" si="42"/>
        <v>2740</v>
      </c>
      <c r="U2743" s="181"/>
      <c r="V2743" s="176"/>
      <c r="W2743" s="181"/>
      <c r="X2743" s="181"/>
      <c r="Y2743" s="181"/>
      <c r="Z2743" s="181"/>
      <c r="AA2743" s="181"/>
      <c r="AB2743" s="181"/>
      <c r="AC2743" s="181"/>
    </row>
    <row r="2744" spans="1:29" x14ac:dyDescent="0.15">
      <c r="A2744" s="199">
        <f t="shared" si="42"/>
        <v>2741</v>
      </c>
      <c r="U2744" s="181"/>
      <c r="V2744" s="176"/>
      <c r="W2744" s="181"/>
      <c r="X2744" s="181"/>
      <c r="Y2744" s="181"/>
      <c r="Z2744" s="181"/>
      <c r="AA2744" s="181"/>
      <c r="AB2744" s="181"/>
      <c r="AC2744" s="181"/>
    </row>
    <row r="2745" spans="1:29" x14ac:dyDescent="0.15">
      <c r="A2745" s="199">
        <f t="shared" si="42"/>
        <v>2742</v>
      </c>
      <c r="U2745" s="181"/>
      <c r="V2745" s="176"/>
      <c r="W2745" s="181"/>
      <c r="X2745" s="181"/>
      <c r="Y2745" s="181"/>
      <c r="Z2745" s="181"/>
      <c r="AA2745" s="181"/>
      <c r="AB2745" s="181"/>
      <c r="AC2745" s="181"/>
    </row>
    <row r="2746" spans="1:29" x14ac:dyDescent="0.15">
      <c r="A2746" s="199">
        <f t="shared" si="42"/>
        <v>2743</v>
      </c>
      <c r="U2746" s="181"/>
      <c r="V2746" s="176"/>
      <c r="W2746" s="181"/>
      <c r="X2746" s="181"/>
      <c r="Y2746" s="181"/>
      <c r="Z2746" s="181"/>
      <c r="AA2746" s="181"/>
      <c r="AB2746" s="181"/>
      <c r="AC2746" s="181"/>
    </row>
    <row r="2747" spans="1:29" x14ac:dyDescent="0.15">
      <c r="A2747" s="199">
        <f t="shared" si="42"/>
        <v>2744</v>
      </c>
      <c r="U2747" s="181"/>
      <c r="V2747" s="176"/>
      <c r="W2747" s="181"/>
      <c r="X2747" s="181"/>
      <c r="Y2747" s="181"/>
      <c r="Z2747" s="181"/>
      <c r="AA2747" s="181"/>
      <c r="AB2747" s="181"/>
      <c r="AC2747" s="181"/>
    </row>
    <row r="2748" spans="1:29" x14ac:dyDescent="0.15">
      <c r="A2748" s="199">
        <f t="shared" si="42"/>
        <v>2745</v>
      </c>
      <c r="U2748" s="181"/>
      <c r="V2748" s="176"/>
      <c r="W2748" s="181"/>
      <c r="X2748" s="181"/>
      <c r="Y2748" s="181"/>
      <c r="Z2748" s="181"/>
      <c r="AA2748" s="181"/>
      <c r="AB2748" s="181"/>
      <c r="AC2748" s="181"/>
    </row>
    <row r="2749" spans="1:29" x14ac:dyDescent="0.15">
      <c r="A2749" s="199">
        <f t="shared" si="42"/>
        <v>2746</v>
      </c>
      <c r="U2749" s="181"/>
      <c r="V2749" s="176"/>
      <c r="W2749" s="181"/>
      <c r="X2749" s="181"/>
      <c r="Y2749" s="181"/>
      <c r="Z2749" s="181"/>
      <c r="AA2749" s="181"/>
      <c r="AB2749" s="181"/>
      <c r="AC2749" s="181"/>
    </row>
    <row r="2750" spans="1:29" x14ac:dyDescent="0.15">
      <c r="A2750" s="199">
        <f t="shared" si="42"/>
        <v>2747</v>
      </c>
      <c r="U2750" s="181"/>
      <c r="V2750" s="176"/>
      <c r="W2750" s="181"/>
      <c r="X2750" s="181"/>
      <c r="Y2750" s="181"/>
      <c r="Z2750" s="181"/>
      <c r="AA2750" s="181"/>
      <c r="AB2750" s="181"/>
      <c r="AC2750" s="181"/>
    </row>
    <row r="2751" spans="1:29" x14ac:dyDescent="0.15">
      <c r="A2751" s="199">
        <f t="shared" si="42"/>
        <v>2748</v>
      </c>
      <c r="U2751" s="181"/>
      <c r="V2751" s="176"/>
      <c r="W2751" s="181"/>
      <c r="X2751" s="181"/>
      <c r="Y2751" s="181"/>
      <c r="Z2751" s="181"/>
      <c r="AA2751" s="181"/>
      <c r="AB2751" s="181"/>
      <c r="AC2751" s="181"/>
    </row>
    <row r="2752" spans="1:29" x14ac:dyDescent="0.15">
      <c r="A2752" s="199">
        <f t="shared" si="42"/>
        <v>2749</v>
      </c>
      <c r="U2752" s="181"/>
      <c r="V2752" s="176"/>
      <c r="W2752" s="181"/>
      <c r="X2752" s="181"/>
      <c r="Y2752" s="181"/>
      <c r="Z2752" s="181"/>
      <c r="AA2752" s="181"/>
      <c r="AB2752" s="181"/>
      <c r="AC2752" s="181"/>
    </row>
    <row r="2753" spans="1:29" x14ac:dyDescent="0.15">
      <c r="A2753" s="199">
        <f t="shared" si="42"/>
        <v>2750</v>
      </c>
      <c r="U2753" s="181"/>
      <c r="V2753" s="176"/>
      <c r="W2753" s="181"/>
      <c r="X2753" s="181"/>
      <c r="Y2753" s="181"/>
      <c r="Z2753" s="181"/>
      <c r="AA2753" s="181"/>
      <c r="AB2753" s="181"/>
      <c r="AC2753" s="181"/>
    </row>
    <row r="2754" spans="1:29" x14ac:dyDescent="0.15">
      <c r="A2754" s="199">
        <f t="shared" si="42"/>
        <v>2751</v>
      </c>
      <c r="U2754" s="181"/>
      <c r="V2754" s="176"/>
      <c r="W2754" s="181"/>
      <c r="X2754" s="181"/>
      <c r="Y2754" s="181"/>
      <c r="Z2754" s="181"/>
      <c r="AA2754" s="181"/>
      <c r="AB2754" s="181"/>
      <c r="AC2754" s="181"/>
    </row>
    <row r="2755" spans="1:29" x14ac:dyDescent="0.15">
      <c r="A2755" s="199">
        <f t="shared" si="42"/>
        <v>2752</v>
      </c>
      <c r="U2755" s="181"/>
      <c r="V2755" s="176"/>
      <c r="W2755" s="181"/>
      <c r="X2755" s="181"/>
      <c r="Y2755" s="181"/>
      <c r="Z2755" s="181"/>
      <c r="AA2755" s="181"/>
      <c r="AB2755" s="181"/>
      <c r="AC2755" s="181"/>
    </row>
    <row r="2756" spans="1:29" x14ac:dyDescent="0.15">
      <c r="A2756" s="199">
        <f t="shared" si="42"/>
        <v>2753</v>
      </c>
      <c r="U2756" s="181"/>
      <c r="V2756" s="176"/>
      <c r="W2756" s="181"/>
      <c r="X2756" s="181"/>
      <c r="Y2756" s="181"/>
      <c r="Z2756" s="181"/>
      <c r="AA2756" s="181"/>
      <c r="AB2756" s="181"/>
      <c r="AC2756" s="181"/>
    </row>
    <row r="2757" spans="1:29" x14ac:dyDescent="0.15">
      <c r="A2757" s="199">
        <f t="shared" si="42"/>
        <v>2754</v>
      </c>
      <c r="U2757" s="181"/>
      <c r="V2757" s="176"/>
      <c r="W2757" s="181"/>
      <c r="X2757" s="181"/>
      <c r="Y2757" s="181"/>
      <c r="Z2757" s="181"/>
      <c r="AA2757" s="181"/>
      <c r="AB2757" s="181"/>
      <c r="AC2757" s="181"/>
    </row>
    <row r="2758" spans="1:29" x14ac:dyDescent="0.15">
      <c r="A2758" s="199">
        <f t="shared" ref="A2758:A2821" si="43">A2757+1</f>
        <v>2755</v>
      </c>
      <c r="U2758" s="181"/>
      <c r="V2758" s="176"/>
      <c r="W2758" s="181"/>
      <c r="X2758" s="181"/>
      <c r="Y2758" s="181"/>
      <c r="Z2758" s="181"/>
      <c r="AA2758" s="181"/>
      <c r="AB2758" s="181"/>
      <c r="AC2758" s="181"/>
    </row>
    <row r="2759" spans="1:29" x14ac:dyDescent="0.15">
      <c r="A2759" s="199">
        <f t="shared" si="43"/>
        <v>2756</v>
      </c>
      <c r="U2759" s="181"/>
      <c r="V2759" s="176"/>
      <c r="W2759" s="181"/>
      <c r="X2759" s="181"/>
      <c r="Y2759" s="181"/>
      <c r="Z2759" s="181"/>
      <c r="AA2759" s="181"/>
      <c r="AB2759" s="181"/>
      <c r="AC2759" s="181"/>
    </row>
    <row r="2760" spans="1:29" x14ac:dyDescent="0.15">
      <c r="A2760" s="199">
        <f t="shared" si="43"/>
        <v>2757</v>
      </c>
      <c r="U2760" s="181"/>
      <c r="V2760" s="176"/>
      <c r="W2760" s="181"/>
      <c r="X2760" s="181"/>
      <c r="Y2760" s="181"/>
      <c r="Z2760" s="181"/>
      <c r="AA2760" s="181"/>
      <c r="AB2760" s="181"/>
      <c r="AC2760" s="181"/>
    </row>
    <row r="2761" spans="1:29" x14ac:dyDescent="0.15">
      <c r="A2761" s="199">
        <f t="shared" si="43"/>
        <v>2758</v>
      </c>
      <c r="U2761" s="181"/>
      <c r="V2761" s="176"/>
      <c r="W2761" s="181"/>
      <c r="X2761" s="181"/>
      <c r="Y2761" s="181"/>
      <c r="Z2761" s="181"/>
      <c r="AA2761" s="181"/>
      <c r="AB2761" s="181"/>
      <c r="AC2761" s="181"/>
    </row>
    <row r="2762" spans="1:29" x14ac:dyDescent="0.15">
      <c r="A2762" s="199">
        <f t="shared" si="43"/>
        <v>2759</v>
      </c>
      <c r="U2762" s="181"/>
      <c r="V2762" s="176"/>
      <c r="W2762" s="181"/>
      <c r="X2762" s="181"/>
      <c r="Y2762" s="181"/>
      <c r="Z2762" s="181"/>
      <c r="AA2762" s="181"/>
      <c r="AB2762" s="181"/>
      <c r="AC2762" s="181"/>
    </row>
    <row r="2763" spans="1:29" x14ac:dyDescent="0.15">
      <c r="A2763" s="199">
        <f t="shared" si="43"/>
        <v>2760</v>
      </c>
      <c r="U2763" s="181"/>
      <c r="V2763" s="176"/>
      <c r="W2763" s="181"/>
      <c r="X2763" s="181"/>
      <c r="Y2763" s="181"/>
      <c r="Z2763" s="181"/>
      <c r="AA2763" s="181"/>
      <c r="AB2763" s="181"/>
      <c r="AC2763" s="181"/>
    </row>
    <row r="2764" spans="1:29" x14ac:dyDescent="0.15">
      <c r="A2764" s="199">
        <f t="shared" si="43"/>
        <v>2761</v>
      </c>
      <c r="U2764" s="181"/>
      <c r="V2764" s="176"/>
      <c r="W2764" s="181"/>
      <c r="X2764" s="181"/>
      <c r="Y2764" s="181"/>
      <c r="Z2764" s="181"/>
      <c r="AA2764" s="181"/>
      <c r="AB2764" s="181"/>
      <c r="AC2764" s="181"/>
    </row>
    <row r="2765" spans="1:29" x14ac:dyDescent="0.15">
      <c r="A2765" s="199">
        <f t="shared" si="43"/>
        <v>2762</v>
      </c>
      <c r="U2765" s="181"/>
      <c r="V2765" s="176"/>
      <c r="W2765" s="181"/>
      <c r="X2765" s="181"/>
      <c r="Y2765" s="181"/>
      <c r="Z2765" s="181"/>
      <c r="AA2765" s="181"/>
      <c r="AB2765" s="181"/>
      <c r="AC2765" s="181"/>
    </row>
    <row r="2766" spans="1:29" x14ac:dyDescent="0.15">
      <c r="A2766" s="199">
        <f t="shared" si="43"/>
        <v>2763</v>
      </c>
      <c r="U2766" s="181"/>
      <c r="V2766" s="176"/>
      <c r="W2766" s="181"/>
      <c r="X2766" s="181"/>
      <c r="Y2766" s="181"/>
      <c r="Z2766" s="181"/>
      <c r="AA2766" s="181"/>
      <c r="AB2766" s="181"/>
      <c r="AC2766" s="181"/>
    </row>
    <row r="2767" spans="1:29" x14ac:dyDescent="0.15">
      <c r="A2767" s="199">
        <f t="shared" si="43"/>
        <v>2764</v>
      </c>
      <c r="U2767" s="181"/>
      <c r="V2767" s="176"/>
      <c r="W2767" s="181"/>
      <c r="X2767" s="181"/>
      <c r="Y2767" s="181"/>
      <c r="Z2767" s="181"/>
      <c r="AA2767" s="181"/>
      <c r="AB2767" s="181"/>
      <c r="AC2767" s="181"/>
    </row>
    <row r="2768" spans="1:29" x14ac:dyDescent="0.15">
      <c r="A2768" s="199">
        <f t="shared" si="43"/>
        <v>2765</v>
      </c>
      <c r="U2768" s="181"/>
      <c r="V2768" s="176"/>
      <c r="W2768" s="181"/>
      <c r="X2768" s="181"/>
      <c r="Y2768" s="181"/>
      <c r="Z2768" s="181"/>
      <c r="AA2768" s="181"/>
      <c r="AB2768" s="181"/>
      <c r="AC2768" s="181"/>
    </row>
    <row r="2769" spans="1:29" x14ac:dyDescent="0.15">
      <c r="A2769" s="199">
        <f t="shared" si="43"/>
        <v>2766</v>
      </c>
      <c r="U2769" s="181"/>
      <c r="V2769" s="176"/>
      <c r="W2769" s="181"/>
      <c r="X2769" s="181"/>
      <c r="Y2769" s="181"/>
      <c r="Z2769" s="181"/>
      <c r="AA2769" s="181"/>
      <c r="AB2769" s="181"/>
      <c r="AC2769" s="181"/>
    </row>
    <row r="2770" spans="1:29" x14ac:dyDescent="0.15">
      <c r="A2770" s="199">
        <f t="shared" si="43"/>
        <v>2767</v>
      </c>
      <c r="U2770" s="181"/>
      <c r="V2770" s="176"/>
      <c r="W2770" s="181"/>
      <c r="X2770" s="181"/>
      <c r="Y2770" s="181"/>
      <c r="Z2770" s="181"/>
      <c r="AA2770" s="181"/>
      <c r="AB2770" s="181"/>
      <c r="AC2770" s="181"/>
    </row>
    <row r="2771" spans="1:29" x14ac:dyDescent="0.15">
      <c r="A2771" s="199">
        <f t="shared" si="43"/>
        <v>2768</v>
      </c>
      <c r="U2771" s="181"/>
      <c r="V2771" s="176"/>
      <c r="W2771" s="181"/>
      <c r="X2771" s="181"/>
      <c r="Y2771" s="181"/>
      <c r="Z2771" s="181"/>
      <c r="AA2771" s="181"/>
      <c r="AB2771" s="181"/>
      <c r="AC2771" s="181"/>
    </row>
    <row r="2772" spans="1:29" x14ac:dyDescent="0.15">
      <c r="A2772" s="199">
        <f t="shared" si="43"/>
        <v>2769</v>
      </c>
      <c r="U2772" s="181"/>
      <c r="V2772" s="176"/>
      <c r="W2772" s="181"/>
      <c r="X2772" s="181"/>
      <c r="Y2772" s="181"/>
      <c r="Z2772" s="181"/>
      <c r="AA2772" s="181"/>
      <c r="AB2772" s="181"/>
      <c r="AC2772" s="181"/>
    </row>
    <row r="2773" spans="1:29" x14ac:dyDescent="0.15">
      <c r="A2773" s="199">
        <f t="shared" si="43"/>
        <v>2770</v>
      </c>
      <c r="U2773" s="181"/>
      <c r="V2773" s="176"/>
      <c r="W2773" s="181"/>
      <c r="X2773" s="181"/>
      <c r="Y2773" s="181"/>
      <c r="Z2773" s="181"/>
      <c r="AA2773" s="181"/>
      <c r="AB2773" s="181"/>
      <c r="AC2773" s="181"/>
    </row>
    <row r="2774" spans="1:29" x14ac:dyDescent="0.15">
      <c r="A2774" s="199">
        <f t="shared" si="43"/>
        <v>2771</v>
      </c>
      <c r="U2774" s="181"/>
      <c r="V2774" s="176"/>
      <c r="W2774" s="181"/>
      <c r="X2774" s="181"/>
      <c r="Y2774" s="181"/>
      <c r="Z2774" s="181"/>
      <c r="AA2774" s="181"/>
      <c r="AB2774" s="181"/>
      <c r="AC2774" s="181"/>
    </row>
    <row r="2775" spans="1:29" x14ac:dyDescent="0.15">
      <c r="A2775" s="199">
        <f t="shared" si="43"/>
        <v>2772</v>
      </c>
      <c r="U2775" s="181"/>
      <c r="V2775" s="176"/>
      <c r="W2775" s="181"/>
      <c r="X2775" s="181"/>
      <c r="Y2775" s="181"/>
      <c r="Z2775" s="181"/>
      <c r="AA2775" s="181"/>
      <c r="AB2775" s="181"/>
      <c r="AC2775" s="181"/>
    </row>
    <row r="2776" spans="1:29" x14ac:dyDescent="0.15">
      <c r="A2776" s="199">
        <f t="shared" si="43"/>
        <v>2773</v>
      </c>
      <c r="U2776" s="181"/>
      <c r="V2776" s="176"/>
      <c r="W2776" s="181"/>
      <c r="X2776" s="181"/>
      <c r="Y2776" s="181"/>
      <c r="Z2776" s="181"/>
      <c r="AA2776" s="181"/>
      <c r="AB2776" s="181"/>
      <c r="AC2776" s="181"/>
    </row>
    <row r="2777" spans="1:29" x14ac:dyDescent="0.15">
      <c r="A2777" s="199">
        <f t="shared" si="43"/>
        <v>2774</v>
      </c>
      <c r="U2777" s="181"/>
      <c r="V2777" s="176"/>
      <c r="W2777" s="181"/>
      <c r="X2777" s="181"/>
      <c r="Y2777" s="181"/>
      <c r="Z2777" s="181"/>
      <c r="AA2777" s="181"/>
      <c r="AB2777" s="181"/>
      <c r="AC2777" s="181"/>
    </row>
    <row r="2778" spans="1:29" x14ac:dyDescent="0.15">
      <c r="A2778" s="199">
        <f t="shared" si="43"/>
        <v>2775</v>
      </c>
      <c r="U2778" s="181"/>
      <c r="V2778" s="176"/>
      <c r="W2778" s="181"/>
      <c r="X2778" s="181"/>
      <c r="Y2778" s="181"/>
      <c r="Z2778" s="181"/>
      <c r="AA2778" s="181"/>
      <c r="AB2778" s="181"/>
      <c r="AC2778" s="181"/>
    </row>
    <row r="2779" spans="1:29" x14ac:dyDescent="0.15">
      <c r="A2779" s="199">
        <f t="shared" si="43"/>
        <v>2776</v>
      </c>
      <c r="U2779" s="181"/>
      <c r="V2779" s="176"/>
      <c r="W2779" s="181"/>
      <c r="X2779" s="181"/>
      <c r="Y2779" s="181"/>
      <c r="Z2779" s="181"/>
      <c r="AA2779" s="181"/>
      <c r="AB2779" s="181"/>
      <c r="AC2779" s="181"/>
    </row>
    <row r="2780" spans="1:29" x14ac:dyDescent="0.15">
      <c r="A2780" s="199">
        <f t="shared" si="43"/>
        <v>2777</v>
      </c>
      <c r="U2780" s="181"/>
      <c r="V2780" s="176"/>
      <c r="W2780" s="181"/>
      <c r="X2780" s="181"/>
      <c r="Y2780" s="181"/>
      <c r="Z2780" s="181"/>
      <c r="AA2780" s="181"/>
      <c r="AB2780" s="181"/>
      <c r="AC2780" s="181"/>
    </row>
    <row r="2781" spans="1:29" x14ac:dyDescent="0.15">
      <c r="A2781" s="199">
        <f t="shared" si="43"/>
        <v>2778</v>
      </c>
      <c r="U2781" s="181"/>
      <c r="V2781" s="176"/>
      <c r="W2781" s="181"/>
      <c r="X2781" s="181"/>
      <c r="Y2781" s="181"/>
      <c r="Z2781" s="181"/>
      <c r="AA2781" s="181"/>
      <c r="AB2781" s="181"/>
      <c r="AC2781" s="181"/>
    </row>
    <row r="2782" spans="1:29" x14ac:dyDescent="0.15">
      <c r="A2782" s="199">
        <f t="shared" si="43"/>
        <v>2779</v>
      </c>
      <c r="U2782" s="181"/>
      <c r="V2782" s="176"/>
      <c r="W2782" s="181"/>
      <c r="X2782" s="181"/>
      <c r="Y2782" s="181"/>
      <c r="Z2782" s="181"/>
      <c r="AA2782" s="181"/>
      <c r="AB2782" s="181"/>
      <c r="AC2782" s="181"/>
    </row>
    <row r="2783" spans="1:29" x14ac:dyDescent="0.15">
      <c r="A2783" s="199">
        <f t="shared" si="43"/>
        <v>2780</v>
      </c>
      <c r="U2783" s="181"/>
      <c r="V2783" s="176"/>
      <c r="W2783" s="181"/>
      <c r="X2783" s="181"/>
      <c r="Y2783" s="181"/>
      <c r="Z2783" s="181"/>
      <c r="AA2783" s="181"/>
      <c r="AB2783" s="181"/>
      <c r="AC2783" s="181"/>
    </row>
    <row r="2784" spans="1:29" x14ac:dyDescent="0.15">
      <c r="A2784" s="199">
        <f t="shared" si="43"/>
        <v>2781</v>
      </c>
      <c r="U2784" s="181"/>
      <c r="V2784" s="176"/>
      <c r="W2784" s="181"/>
      <c r="X2784" s="181"/>
      <c r="Y2784" s="181"/>
      <c r="Z2784" s="181"/>
      <c r="AA2784" s="181"/>
      <c r="AB2784" s="181"/>
      <c r="AC2784" s="181"/>
    </row>
    <row r="2785" spans="1:29" x14ac:dyDescent="0.15">
      <c r="A2785" s="199">
        <f t="shared" si="43"/>
        <v>2782</v>
      </c>
      <c r="U2785" s="181"/>
      <c r="V2785" s="176"/>
      <c r="W2785" s="181"/>
      <c r="X2785" s="181"/>
      <c r="Y2785" s="181"/>
      <c r="Z2785" s="181"/>
      <c r="AA2785" s="181"/>
      <c r="AB2785" s="181"/>
      <c r="AC2785" s="181"/>
    </row>
    <row r="2786" spans="1:29" x14ac:dyDescent="0.15">
      <c r="A2786" s="199">
        <f t="shared" si="43"/>
        <v>2783</v>
      </c>
      <c r="U2786" s="181"/>
      <c r="V2786" s="176"/>
      <c r="W2786" s="181"/>
      <c r="X2786" s="181"/>
      <c r="Y2786" s="181"/>
      <c r="Z2786" s="181"/>
      <c r="AA2786" s="181"/>
      <c r="AB2786" s="181"/>
      <c r="AC2786" s="181"/>
    </row>
    <row r="2787" spans="1:29" x14ac:dyDescent="0.15">
      <c r="A2787" s="199">
        <f t="shared" si="43"/>
        <v>2784</v>
      </c>
      <c r="U2787" s="181"/>
      <c r="V2787" s="176"/>
      <c r="W2787" s="181"/>
      <c r="X2787" s="181"/>
      <c r="Y2787" s="181"/>
      <c r="Z2787" s="181"/>
      <c r="AA2787" s="181"/>
      <c r="AB2787" s="181"/>
      <c r="AC2787" s="181"/>
    </row>
    <row r="2788" spans="1:29" x14ac:dyDescent="0.15">
      <c r="A2788" s="199">
        <f t="shared" si="43"/>
        <v>2785</v>
      </c>
      <c r="U2788" s="181"/>
      <c r="V2788" s="176"/>
      <c r="W2788" s="181"/>
      <c r="X2788" s="181"/>
      <c r="Y2788" s="181"/>
      <c r="Z2788" s="181"/>
      <c r="AA2788" s="181"/>
      <c r="AB2788" s="181"/>
      <c r="AC2788" s="181"/>
    </row>
    <row r="2789" spans="1:29" x14ac:dyDescent="0.15">
      <c r="A2789" s="199">
        <f t="shared" si="43"/>
        <v>2786</v>
      </c>
      <c r="U2789" s="181"/>
      <c r="V2789" s="176"/>
      <c r="W2789" s="181"/>
      <c r="X2789" s="181"/>
      <c r="Y2789" s="181"/>
      <c r="Z2789" s="181"/>
      <c r="AA2789" s="181"/>
      <c r="AB2789" s="181"/>
      <c r="AC2789" s="181"/>
    </row>
    <row r="2790" spans="1:29" x14ac:dyDescent="0.15">
      <c r="A2790" s="199">
        <f t="shared" si="43"/>
        <v>2787</v>
      </c>
      <c r="U2790" s="181"/>
      <c r="V2790" s="176"/>
      <c r="W2790" s="181"/>
      <c r="X2790" s="181"/>
      <c r="Y2790" s="181"/>
      <c r="Z2790" s="181"/>
      <c r="AA2790" s="181"/>
      <c r="AB2790" s="181"/>
      <c r="AC2790" s="181"/>
    </row>
    <row r="2791" spans="1:29" x14ac:dyDescent="0.15">
      <c r="A2791" s="199">
        <f t="shared" si="43"/>
        <v>2788</v>
      </c>
      <c r="U2791" s="181"/>
      <c r="V2791" s="176"/>
      <c r="W2791" s="181"/>
      <c r="X2791" s="181"/>
      <c r="Y2791" s="181"/>
      <c r="Z2791" s="181"/>
      <c r="AA2791" s="181"/>
      <c r="AB2791" s="181"/>
      <c r="AC2791" s="181"/>
    </row>
    <row r="2792" spans="1:29" x14ac:dyDescent="0.15">
      <c r="A2792" s="199">
        <f t="shared" si="43"/>
        <v>2789</v>
      </c>
      <c r="U2792" s="181"/>
      <c r="V2792" s="176"/>
      <c r="W2792" s="181"/>
      <c r="X2792" s="181"/>
      <c r="Y2792" s="181"/>
      <c r="Z2792" s="181"/>
      <c r="AA2792" s="181"/>
      <c r="AB2792" s="181"/>
      <c r="AC2792" s="181"/>
    </row>
    <row r="2793" spans="1:29" x14ac:dyDescent="0.15">
      <c r="A2793" s="199">
        <f t="shared" si="43"/>
        <v>2790</v>
      </c>
      <c r="U2793" s="181"/>
      <c r="V2793" s="176"/>
      <c r="W2793" s="181"/>
      <c r="X2793" s="181"/>
      <c r="Y2793" s="181"/>
      <c r="Z2793" s="181"/>
      <c r="AA2793" s="181"/>
      <c r="AB2793" s="181"/>
      <c r="AC2793" s="181"/>
    </row>
    <row r="2794" spans="1:29" x14ac:dyDescent="0.15">
      <c r="A2794" s="199">
        <f t="shared" si="43"/>
        <v>2791</v>
      </c>
      <c r="U2794" s="181"/>
      <c r="V2794" s="176"/>
      <c r="W2794" s="181"/>
      <c r="X2794" s="181"/>
      <c r="Y2794" s="181"/>
      <c r="Z2794" s="181"/>
      <c r="AA2794" s="181"/>
      <c r="AB2794" s="181"/>
      <c r="AC2794" s="181"/>
    </row>
    <row r="2795" spans="1:29" x14ac:dyDescent="0.15">
      <c r="A2795" s="199">
        <f t="shared" si="43"/>
        <v>2792</v>
      </c>
      <c r="U2795" s="181"/>
      <c r="V2795" s="176"/>
      <c r="W2795" s="181"/>
      <c r="X2795" s="181"/>
      <c r="Y2795" s="181"/>
      <c r="Z2795" s="181"/>
      <c r="AA2795" s="181"/>
      <c r="AB2795" s="181"/>
      <c r="AC2795" s="181"/>
    </row>
    <row r="2796" spans="1:29" x14ac:dyDescent="0.15">
      <c r="A2796" s="199">
        <f t="shared" si="43"/>
        <v>2793</v>
      </c>
      <c r="U2796" s="181"/>
      <c r="V2796" s="176"/>
      <c r="W2796" s="181"/>
      <c r="X2796" s="181"/>
      <c r="Y2796" s="181"/>
      <c r="Z2796" s="181"/>
      <c r="AA2796" s="181"/>
      <c r="AB2796" s="181"/>
      <c r="AC2796" s="181"/>
    </row>
    <row r="2797" spans="1:29" x14ac:dyDescent="0.15">
      <c r="A2797" s="199">
        <f t="shared" si="43"/>
        <v>2794</v>
      </c>
      <c r="U2797" s="181"/>
      <c r="V2797" s="176"/>
      <c r="W2797" s="181"/>
      <c r="X2797" s="181"/>
      <c r="Y2797" s="181"/>
      <c r="Z2797" s="181"/>
      <c r="AA2797" s="181"/>
      <c r="AB2797" s="181"/>
      <c r="AC2797" s="181"/>
    </row>
    <row r="2798" spans="1:29" x14ac:dyDescent="0.15">
      <c r="A2798" s="199">
        <f t="shared" si="43"/>
        <v>2795</v>
      </c>
      <c r="U2798" s="181"/>
      <c r="V2798" s="176"/>
      <c r="W2798" s="181"/>
      <c r="X2798" s="181"/>
      <c r="Y2798" s="181"/>
      <c r="Z2798" s="181"/>
      <c r="AA2798" s="181"/>
      <c r="AB2798" s="181"/>
      <c r="AC2798" s="181"/>
    </row>
    <row r="2799" spans="1:29" x14ac:dyDescent="0.15">
      <c r="A2799" s="199">
        <f t="shared" si="43"/>
        <v>2796</v>
      </c>
      <c r="U2799" s="181"/>
      <c r="V2799" s="176"/>
      <c r="W2799" s="181"/>
      <c r="X2799" s="181"/>
      <c r="Y2799" s="181"/>
      <c r="Z2799" s="181"/>
      <c r="AA2799" s="181"/>
      <c r="AB2799" s="181"/>
      <c r="AC2799" s="181"/>
    </row>
    <row r="2800" spans="1:29" x14ac:dyDescent="0.15">
      <c r="A2800" s="199">
        <f t="shared" si="43"/>
        <v>2797</v>
      </c>
      <c r="U2800" s="181"/>
      <c r="V2800" s="176"/>
      <c r="W2800" s="181"/>
      <c r="X2800" s="181"/>
      <c r="Y2800" s="181"/>
      <c r="Z2800" s="181"/>
      <c r="AA2800" s="181"/>
      <c r="AB2800" s="181"/>
      <c r="AC2800" s="181"/>
    </row>
    <row r="2801" spans="1:29" x14ac:dyDescent="0.15">
      <c r="A2801" s="199">
        <f t="shared" si="43"/>
        <v>2798</v>
      </c>
      <c r="U2801" s="181"/>
      <c r="V2801" s="176"/>
      <c r="W2801" s="181"/>
      <c r="X2801" s="181"/>
      <c r="Y2801" s="181"/>
      <c r="Z2801" s="181"/>
      <c r="AA2801" s="181"/>
      <c r="AB2801" s="181"/>
      <c r="AC2801" s="181"/>
    </row>
    <row r="2802" spans="1:29" x14ac:dyDescent="0.15">
      <c r="A2802" s="199">
        <f t="shared" si="43"/>
        <v>2799</v>
      </c>
      <c r="U2802" s="181"/>
      <c r="V2802" s="176"/>
      <c r="W2802" s="181"/>
      <c r="X2802" s="181"/>
      <c r="Y2802" s="181"/>
      <c r="Z2802" s="181"/>
      <c r="AA2802" s="181"/>
      <c r="AB2802" s="181"/>
      <c r="AC2802" s="181"/>
    </row>
    <row r="2803" spans="1:29" x14ac:dyDescent="0.15">
      <c r="A2803" s="199">
        <f t="shared" si="43"/>
        <v>2800</v>
      </c>
      <c r="U2803" s="181"/>
      <c r="V2803" s="176"/>
      <c r="W2803" s="181"/>
      <c r="X2803" s="181"/>
      <c r="Y2803" s="181"/>
      <c r="Z2803" s="181"/>
      <c r="AA2803" s="181"/>
      <c r="AB2803" s="181"/>
      <c r="AC2803" s="181"/>
    </row>
    <row r="2804" spans="1:29" x14ac:dyDescent="0.15">
      <c r="A2804" s="199">
        <f t="shared" si="43"/>
        <v>2801</v>
      </c>
      <c r="U2804" s="181"/>
      <c r="V2804" s="176"/>
      <c r="W2804" s="181"/>
      <c r="X2804" s="181"/>
      <c r="Y2804" s="181"/>
      <c r="Z2804" s="181"/>
      <c r="AA2804" s="181"/>
      <c r="AB2804" s="181"/>
      <c r="AC2804" s="181"/>
    </row>
    <row r="2805" spans="1:29" x14ac:dyDescent="0.15">
      <c r="A2805" s="199">
        <f t="shared" si="43"/>
        <v>2802</v>
      </c>
      <c r="U2805" s="181"/>
      <c r="V2805" s="176"/>
      <c r="W2805" s="181"/>
      <c r="X2805" s="181"/>
      <c r="Y2805" s="181"/>
      <c r="Z2805" s="181"/>
      <c r="AA2805" s="181"/>
      <c r="AB2805" s="181"/>
      <c r="AC2805" s="181"/>
    </row>
    <row r="2806" spans="1:29" x14ac:dyDescent="0.15">
      <c r="A2806" s="199">
        <f t="shared" si="43"/>
        <v>2803</v>
      </c>
      <c r="U2806" s="181"/>
      <c r="V2806" s="176"/>
      <c r="W2806" s="181"/>
      <c r="X2806" s="181"/>
      <c r="Y2806" s="181"/>
      <c r="Z2806" s="181"/>
      <c r="AA2806" s="181"/>
      <c r="AB2806" s="181"/>
      <c r="AC2806" s="181"/>
    </row>
    <row r="2807" spans="1:29" x14ac:dyDescent="0.15">
      <c r="A2807" s="199">
        <f t="shared" si="43"/>
        <v>2804</v>
      </c>
      <c r="U2807" s="181"/>
      <c r="V2807" s="176"/>
      <c r="W2807" s="181"/>
      <c r="X2807" s="181"/>
      <c r="Y2807" s="181"/>
      <c r="Z2807" s="181"/>
      <c r="AA2807" s="181"/>
      <c r="AB2807" s="181"/>
      <c r="AC2807" s="181"/>
    </row>
    <row r="2808" spans="1:29" x14ac:dyDescent="0.15">
      <c r="A2808" s="199">
        <f t="shared" si="43"/>
        <v>2805</v>
      </c>
      <c r="U2808" s="181"/>
      <c r="V2808" s="176"/>
      <c r="W2808" s="181"/>
      <c r="X2808" s="181"/>
      <c r="Y2808" s="181"/>
      <c r="Z2808" s="181"/>
      <c r="AA2808" s="181"/>
      <c r="AB2808" s="181"/>
      <c r="AC2808" s="181"/>
    </row>
    <row r="2809" spans="1:29" x14ac:dyDescent="0.15">
      <c r="A2809" s="199">
        <f t="shared" si="43"/>
        <v>2806</v>
      </c>
      <c r="U2809" s="181"/>
      <c r="V2809" s="176"/>
      <c r="W2809" s="181"/>
      <c r="X2809" s="181"/>
      <c r="Y2809" s="181"/>
      <c r="Z2809" s="181"/>
      <c r="AA2809" s="181"/>
      <c r="AB2809" s="181"/>
      <c r="AC2809" s="181"/>
    </row>
    <row r="2810" spans="1:29" x14ac:dyDescent="0.15">
      <c r="A2810" s="199">
        <f t="shared" si="43"/>
        <v>2807</v>
      </c>
      <c r="U2810" s="181"/>
      <c r="V2810" s="176"/>
      <c r="W2810" s="181"/>
      <c r="X2810" s="181"/>
      <c r="Y2810" s="181"/>
      <c r="Z2810" s="181"/>
      <c r="AA2810" s="181"/>
      <c r="AB2810" s="181"/>
      <c r="AC2810" s="181"/>
    </row>
    <row r="2811" spans="1:29" x14ac:dyDescent="0.15">
      <c r="A2811" s="199">
        <f t="shared" si="43"/>
        <v>2808</v>
      </c>
      <c r="U2811" s="181"/>
      <c r="V2811" s="176"/>
      <c r="W2811" s="181"/>
      <c r="X2811" s="181"/>
      <c r="Y2811" s="181"/>
      <c r="Z2811" s="181"/>
      <c r="AA2811" s="181"/>
      <c r="AB2811" s="181"/>
      <c r="AC2811" s="181"/>
    </row>
    <row r="2812" spans="1:29" x14ac:dyDescent="0.15">
      <c r="A2812" s="199">
        <f t="shared" si="43"/>
        <v>2809</v>
      </c>
      <c r="U2812" s="181"/>
      <c r="V2812" s="176"/>
      <c r="W2812" s="181"/>
      <c r="X2812" s="181"/>
      <c r="Y2812" s="181"/>
      <c r="Z2812" s="181"/>
      <c r="AA2812" s="181"/>
      <c r="AB2812" s="181"/>
      <c r="AC2812" s="181"/>
    </row>
    <row r="2813" spans="1:29" x14ac:dyDescent="0.15">
      <c r="A2813" s="199">
        <f t="shared" si="43"/>
        <v>2810</v>
      </c>
      <c r="U2813" s="181"/>
      <c r="V2813" s="176"/>
      <c r="W2813" s="181"/>
      <c r="X2813" s="181"/>
      <c r="Y2813" s="181"/>
      <c r="Z2813" s="181"/>
      <c r="AA2813" s="181"/>
      <c r="AB2813" s="181"/>
      <c r="AC2813" s="181"/>
    </row>
    <row r="2814" spans="1:29" x14ac:dyDescent="0.15">
      <c r="A2814" s="199">
        <f t="shared" si="43"/>
        <v>2811</v>
      </c>
      <c r="U2814" s="181"/>
      <c r="V2814" s="176"/>
      <c r="W2814" s="181"/>
      <c r="X2814" s="181"/>
      <c r="Y2814" s="181"/>
      <c r="Z2814" s="181"/>
      <c r="AA2814" s="181"/>
      <c r="AB2814" s="181"/>
      <c r="AC2814" s="181"/>
    </row>
    <row r="2815" spans="1:29" x14ac:dyDescent="0.15">
      <c r="A2815" s="199">
        <f t="shared" si="43"/>
        <v>2812</v>
      </c>
      <c r="U2815" s="181"/>
      <c r="V2815" s="176"/>
      <c r="W2815" s="181"/>
      <c r="X2815" s="181"/>
      <c r="Y2815" s="181"/>
      <c r="Z2815" s="181"/>
      <c r="AA2815" s="181"/>
      <c r="AB2815" s="181"/>
      <c r="AC2815" s="181"/>
    </row>
    <row r="2816" spans="1:29" x14ac:dyDescent="0.15">
      <c r="A2816" s="199">
        <f t="shared" si="43"/>
        <v>2813</v>
      </c>
      <c r="U2816" s="181"/>
      <c r="V2816" s="176"/>
      <c r="W2816" s="181"/>
      <c r="X2816" s="181"/>
      <c r="Y2816" s="181"/>
      <c r="Z2816" s="181"/>
      <c r="AA2816" s="181"/>
      <c r="AB2816" s="181"/>
      <c r="AC2816" s="181"/>
    </row>
    <row r="2817" spans="1:29" x14ac:dyDescent="0.15">
      <c r="A2817" s="199">
        <f t="shared" si="43"/>
        <v>2814</v>
      </c>
      <c r="U2817" s="181"/>
      <c r="V2817" s="176"/>
      <c r="W2817" s="181"/>
      <c r="X2817" s="181"/>
      <c r="Y2817" s="181"/>
      <c r="Z2817" s="181"/>
      <c r="AA2817" s="181"/>
      <c r="AB2817" s="181"/>
      <c r="AC2817" s="181"/>
    </row>
    <row r="2818" spans="1:29" x14ac:dyDescent="0.15">
      <c r="A2818" s="199">
        <f t="shared" si="43"/>
        <v>2815</v>
      </c>
      <c r="U2818" s="181"/>
      <c r="V2818" s="176"/>
      <c r="W2818" s="181"/>
      <c r="X2818" s="181"/>
      <c r="Y2818" s="181"/>
      <c r="Z2818" s="181"/>
      <c r="AA2818" s="181"/>
      <c r="AB2818" s="181"/>
      <c r="AC2818" s="181"/>
    </row>
    <row r="2819" spans="1:29" x14ac:dyDescent="0.15">
      <c r="A2819" s="199">
        <f t="shared" si="43"/>
        <v>2816</v>
      </c>
      <c r="U2819" s="181"/>
      <c r="V2819" s="176"/>
      <c r="W2819" s="181"/>
      <c r="X2819" s="181"/>
      <c r="Y2819" s="181"/>
      <c r="Z2819" s="181"/>
      <c r="AA2819" s="181"/>
      <c r="AB2819" s="181"/>
      <c r="AC2819" s="181"/>
    </row>
    <row r="2820" spans="1:29" x14ac:dyDescent="0.15">
      <c r="A2820" s="199">
        <f t="shared" si="43"/>
        <v>2817</v>
      </c>
      <c r="U2820" s="181"/>
      <c r="V2820" s="176"/>
      <c r="W2820" s="181"/>
      <c r="X2820" s="181"/>
      <c r="Y2820" s="181"/>
      <c r="Z2820" s="181"/>
      <c r="AA2820" s="181"/>
      <c r="AB2820" s="181"/>
      <c r="AC2820" s="181"/>
    </row>
    <row r="2821" spans="1:29" x14ac:dyDescent="0.15">
      <c r="A2821" s="199">
        <f t="shared" si="43"/>
        <v>2818</v>
      </c>
      <c r="U2821" s="181"/>
      <c r="V2821" s="176"/>
      <c r="W2821" s="181"/>
      <c r="X2821" s="181"/>
      <c r="Y2821" s="181"/>
      <c r="Z2821" s="181"/>
      <c r="AA2821" s="181"/>
      <c r="AB2821" s="181"/>
      <c r="AC2821" s="181"/>
    </row>
    <row r="2822" spans="1:29" x14ac:dyDescent="0.15">
      <c r="A2822" s="199">
        <f t="shared" ref="A2822:A2885" si="44">A2821+1</f>
        <v>2819</v>
      </c>
      <c r="U2822" s="181"/>
      <c r="V2822" s="176"/>
      <c r="W2822" s="181"/>
      <c r="X2822" s="181"/>
      <c r="Y2822" s="181"/>
      <c r="Z2822" s="181"/>
      <c r="AA2822" s="181"/>
      <c r="AB2822" s="181"/>
      <c r="AC2822" s="181"/>
    </row>
    <row r="2823" spans="1:29" x14ac:dyDescent="0.15">
      <c r="A2823" s="199">
        <f t="shared" si="44"/>
        <v>2820</v>
      </c>
      <c r="U2823" s="181"/>
      <c r="V2823" s="176"/>
      <c r="W2823" s="181"/>
      <c r="X2823" s="181"/>
      <c r="Y2823" s="181"/>
      <c r="Z2823" s="181"/>
      <c r="AA2823" s="181"/>
      <c r="AB2823" s="181"/>
      <c r="AC2823" s="181"/>
    </row>
    <row r="2824" spans="1:29" x14ac:dyDescent="0.15">
      <c r="A2824" s="199">
        <f t="shared" si="44"/>
        <v>2821</v>
      </c>
      <c r="U2824" s="181"/>
      <c r="V2824" s="176"/>
      <c r="W2824" s="181"/>
      <c r="X2824" s="181"/>
      <c r="Y2824" s="181"/>
      <c r="Z2824" s="181"/>
      <c r="AA2824" s="181"/>
      <c r="AB2824" s="181"/>
      <c r="AC2824" s="181"/>
    </row>
    <row r="2825" spans="1:29" x14ac:dyDescent="0.15">
      <c r="A2825" s="199">
        <f t="shared" si="44"/>
        <v>2822</v>
      </c>
      <c r="U2825" s="181"/>
      <c r="V2825" s="176"/>
      <c r="W2825" s="181"/>
      <c r="X2825" s="181"/>
      <c r="Y2825" s="181"/>
      <c r="Z2825" s="181"/>
      <c r="AA2825" s="181"/>
      <c r="AB2825" s="181"/>
      <c r="AC2825" s="181"/>
    </row>
    <row r="2826" spans="1:29" x14ac:dyDescent="0.15">
      <c r="A2826" s="199">
        <f t="shared" si="44"/>
        <v>2823</v>
      </c>
      <c r="U2826" s="181"/>
      <c r="V2826" s="176"/>
      <c r="W2826" s="181"/>
      <c r="X2826" s="181"/>
      <c r="Y2826" s="181"/>
      <c r="Z2826" s="181"/>
      <c r="AA2826" s="181"/>
      <c r="AB2826" s="181"/>
      <c r="AC2826" s="181"/>
    </row>
    <row r="2827" spans="1:29" x14ac:dyDescent="0.15">
      <c r="A2827" s="199">
        <f t="shared" si="44"/>
        <v>2824</v>
      </c>
      <c r="U2827" s="181"/>
      <c r="V2827" s="176"/>
      <c r="W2827" s="181"/>
      <c r="X2827" s="181"/>
      <c r="Y2827" s="181"/>
      <c r="Z2827" s="181"/>
      <c r="AA2827" s="181"/>
      <c r="AB2827" s="181"/>
      <c r="AC2827" s="181"/>
    </row>
    <row r="2828" spans="1:29" x14ac:dyDescent="0.15">
      <c r="A2828" s="199">
        <f t="shared" si="44"/>
        <v>2825</v>
      </c>
      <c r="U2828" s="181"/>
      <c r="V2828" s="176"/>
      <c r="W2828" s="181"/>
      <c r="X2828" s="181"/>
      <c r="Y2828" s="181"/>
      <c r="Z2828" s="181"/>
      <c r="AA2828" s="181"/>
      <c r="AB2828" s="181"/>
      <c r="AC2828" s="181"/>
    </row>
    <row r="2829" spans="1:29" x14ac:dyDescent="0.15">
      <c r="A2829" s="199">
        <f t="shared" si="44"/>
        <v>2826</v>
      </c>
      <c r="U2829" s="181"/>
      <c r="V2829" s="176"/>
      <c r="W2829" s="181"/>
      <c r="X2829" s="181"/>
      <c r="Y2829" s="181"/>
      <c r="Z2829" s="181"/>
      <c r="AA2829" s="181"/>
      <c r="AB2829" s="181"/>
      <c r="AC2829" s="181"/>
    </row>
    <row r="2830" spans="1:29" x14ac:dyDescent="0.15">
      <c r="A2830" s="199">
        <f t="shared" si="44"/>
        <v>2827</v>
      </c>
      <c r="U2830" s="181"/>
      <c r="V2830" s="176"/>
      <c r="W2830" s="181"/>
      <c r="X2830" s="181"/>
      <c r="Y2830" s="181"/>
      <c r="Z2830" s="181"/>
      <c r="AA2830" s="181"/>
      <c r="AB2830" s="181"/>
      <c r="AC2830" s="181"/>
    </row>
    <row r="2831" spans="1:29" x14ac:dyDescent="0.15">
      <c r="A2831" s="199">
        <f t="shared" si="44"/>
        <v>2828</v>
      </c>
      <c r="U2831" s="181"/>
      <c r="V2831" s="176"/>
      <c r="W2831" s="181"/>
      <c r="X2831" s="181"/>
      <c r="Y2831" s="181"/>
      <c r="Z2831" s="181"/>
      <c r="AA2831" s="181"/>
      <c r="AB2831" s="181"/>
      <c r="AC2831" s="181"/>
    </row>
    <row r="2832" spans="1:29" x14ac:dyDescent="0.15">
      <c r="A2832" s="199">
        <f t="shared" si="44"/>
        <v>2829</v>
      </c>
      <c r="U2832" s="181"/>
      <c r="V2832" s="176"/>
      <c r="W2832" s="181"/>
      <c r="X2832" s="181"/>
      <c r="Y2832" s="181"/>
      <c r="Z2832" s="181"/>
      <c r="AA2832" s="181"/>
      <c r="AB2832" s="181"/>
      <c r="AC2832" s="181"/>
    </row>
    <row r="2833" spans="1:29" x14ac:dyDescent="0.15">
      <c r="A2833" s="199">
        <f t="shared" si="44"/>
        <v>2830</v>
      </c>
      <c r="U2833" s="181"/>
      <c r="V2833" s="176"/>
      <c r="W2833" s="181"/>
      <c r="X2833" s="181"/>
      <c r="Y2833" s="181"/>
      <c r="Z2833" s="181"/>
      <c r="AA2833" s="181"/>
      <c r="AB2833" s="181"/>
      <c r="AC2833" s="181"/>
    </row>
    <row r="2834" spans="1:29" x14ac:dyDescent="0.15">
      <c r="A2834" s="199">
        <f t="shared" si="44"/>
        <v>2831</v>
      </c>
      <c r="U2834" s="181"/>
      <c r="V2834" s="176"/>
      <c r="W2834" s="181"/>
      <c r="X2834" s="181"/>
      <c r="Y2834" s="181"/>
      <c r="Z2834" s="181"/>
      <c r="AA2834" s="181"/>
      <c r="AB2834" s="181"/>
      <c r="AC2834" s="181"/>
    </row>
    <row r="2835" spans="1:29" x14ac:dyDescent="0.15">
      <c r="A2835" s="199">
        <f t="shared" si="44"/>
        <v>2832</v>
      </c>
      <c r="U2835" s="181"/>
      <c r="V2835" s="176"/>
      <c r="W2835" s="181"/>
      <c r="X2835" s="181"/>
      <c r="Y2835" s="181"/>
      <c r="Z2835" s="181"/>
      <c r="AA2835" s="181"/>
      <c r="AB2835" s="181"/>
      <c r="AC2835" s="181"/>
    </row>
    <row r="2836" spans="1:29" x14ac:dyDescent="0.15">
      <c r="A2836" s="199">
        <f t="shared" si="44"/>
        <v>2833</v>
      </c>
      <c r="U2836" s="181"/>
      <c r="V2836" s="176"/>
      <c r="W2836" s="181"/>
      <c r="X2836" s="181"/>
      <c r="Y2836" s="181"/>
      <c r="Z2836" s="181"/>
      <c r="AA2836" s="181"/>
      <c r="AB2836" s="181"/>
      <c r="AC2836" s="181"/>
    </row>
    <row r="2837" spans="1:29" x14ac:dyDescent="0.15">
      <c r="A2837" s="199">
        <f t="shared" si="44"/>
        <v>2834</v>
      </c>
      <c r="U2837" s="181"/>
      <c r="V2837" s="176"/>
      <c r="W2837" s="181"/>
      <c r="X2837" s="181"/>
      <c r="Y2837" s="181"/>
      <c r="Z2837" s="181"/>
      <c r="AA2837" s="181"/>
      <c r="AB2837" s="181"/>
      <c r="AC2837" s="181"/>
    </row>
    <row r="2838" spans="1:29" x14ac:dyDescent="0.15">
      <c r="A2838" s="199">
        <f t="shared" si="44"/>
        <v>2835</v>
      </c>
      <c r="U2838" s="181"/>
      <c r="V2838" s="176"/>
      <c r="W2838" s="181"/>
      <c r="X2838" s="181"/>
      <c r="Y2838" s="181"/>
      <c r="Z2838" s="181"/>
      <c r="AA2838" s="181"/>
      <c r="AB2838" s="181"/>
      <c r="AC2838" s="181"/>
    </row>
    <row r="2839" spans="1:29" x14ac:dyDescent="0.15">
      <c r="A2839" s="199">
        <f t="shared" si="44"/>
        <v>2836</v>
      </c>
      <c r="U2839" s="181"/>
      <c r="V2839" s="176"/>
      <c r="W2839" s="181"/>
      <c r="X2839" s="181"/>
      <c r="Y2839" s="181"/>
      <c r="Z2839" s="181"/>
      <c r="AA2839" s="181"/>
      <c r="AB2839" s="181"/>
      <c r="AC2839" s="181"/>
    </row>
    <row r="2840" spans="1:29" x14ac:dyDescent="0.15">
      <c r="A2840" s="199">
        <f t="shared" si="44"/>
        <v>2837</v>
      </c>
      <c r="U2840" s="181"/>
      <c r="V2840" s="176"/>
      <c r="W2840" s="181"/>
      <c r="X2840" s="181"/>
      <c r="Y2840" s="181"/>
      <c r="Z2840" s="181"/>
      <c r="AA2840" s="181"/>
      <c r="AB2840" s="181"/>
      <c r="AC2840" s="181"/>
    </row>
    <row r="2841" spans="1:29" x14ac:dyDescent="0.15">
      <c r="A2841" s="199">
        <f t="shared" si="44"/>
        <v>2838</v>
      </c>
      <c r="U2841" s="181"/>
      <c r="V2841" s="176"/>
      <c r="W2841" s="181"/>
      <c r="X2841" s="181"/>
      <c r="Y2841" s="181"/>
      <c r="Z2841" s="181"/>
      <c r="AA2841" s="181"/>
      <c r="AB2841" s="181"/>
      <c r="AC2841" s="181"/>
    </row>
    <row r="2842" spans="1:29" x14ac:dyDescent="0.15">
      <c r="A2842" s="199">
        <f t="shared" si="44"/>
        <v>2839</v>
      </c>
      <c r="U2842" s="181"/>
      <c r="V2842" s="176"/>
      <c r="W2842" s="181"/>
      <c r="X2842" s="181"/>
      <c r="Y2842" s="181"/>
      <c r="Z2842" s="181"/>
      <c r="AA2842" s="181"/>
      <c r="AB2842" s="181"/>
      <c r="AC2842" s="181"/>
    </row>
    <row r="2843" spans="1:29" x14ac:dyDescent="0.15">
      <c r="A2843" s="199">
        <f t="shared" si="44"/>
        <v>2840</v>
      </c>
      <c r="U2843" s="181"/>
      <c r="V2843" s="176"/>
      <c r="W2843" s="181"/>
      <c r="X2843" s="181"/>
      <c r="Y2843" s="181"/>
      <c r="Z2843" s="181"/>
      <c r="AA2843" s="181"/>
      <c r="AB2843" s="181"/>
      <c r="AC2843" s="181"/>
    </row>
    <row r="2844" spans="1:29" x14ac:dyDescent="0.15">
      <c r="A2844" s="199">
        <f t="shared" si="44"/>
        <v>2841</v>
      </c>
      <c r="U2844" s="181"/>
      <c r="V2844" s="176"/>
      <c r="W2844" s="181"/>
      <c r="X2844" s="181"/>
      <c r="Y2844" s="181"/>
      <c r="Z2844" s="181"/>
      <c r="AA2844" s="181"/>
      <c r="AB2844" s="181"/>
      <c r="AC2844" s="181"/>
    </row>
    <row r="2845" spans="1:29" x14ac:dyDescent="0.15">
      <c r="A2845" s="199">
        <f t="shared" si="44"/>
        <v>2842</v>
      </c>
      <c r="U2845" s="181"/>
      <c r="V2845" s="176"/>
      <c r="W2845" s="181"/>
      <c r="X2845" s="181"/>
      <c r="Y2845" s="181"/>
      <c r="Z2845" s="181"/>
      <c r="AA2845" s="181"/>
      <c r="AB2845" s="181"/>
      <c r="AC2845" s="181"/>
    </row>
    <row r="2846" spans="1:29" x14ac:dyDescent="0.15">
      <c r="A2846" s="199">
        <f t="shared" si="44"/>
        <v>2843</v>
      </c>
      <c r="U2846" s="181"/>
      <c r="V2846" s="176"/>
      <c r="W2846" s="181"/>
      <c r="X2846" s="181"/>
      <c r="Y2846" s="181"/>
      <c r="Z2846" s="181"/>
      <c r="AA2846" s="181"/>
      <c r="AB2846" s="181"/>
      <c r="AC2846" s="181"/>
    </row>
    <row r="2847" spans="1:29" x14ac:dyDescent="0.15">
      <c r="A2847" s="199">
        <f t="shared" si="44"/>
        <v>2844</v>
      </c>
      <c r="U2847" s="181"/>
      <c r="V2847" s="176"/>
      <c r="W2847" s="181"/>
      <c r="X2847" s="181"/>
      <c r="Y2847" s="181"/>
      <c r="Z2847" s="181"/>
      <c r="AA2847" s="181"/>
      <c r="AB2847" s="181"/>
      <c r="AC2847" s="181"/>
    </row>
    <row r="2848" spans="1:29" x14ac:dyDescent="0.15">
      <c r="A2848" s="199">
        <f t="shared" si="44"/>
        <v>2845</v>
      </c>
      <c r="U2848" s="181"/>
      <c r="V2848" s="176"/>
      <c r="W2848" s="181"/>
      <c r="X2848" s="181"/>
      <c r="Y2848" s="181"/>
      <c r="Z2848" s="181"/>
      <c r="AA2848" s="181"/>
      <c r="AB2848" s="181"/>
      <c r="AC2848" s="181"/>
    </row>
    <row r="2849" spans="1:29" x14ac:dyDescent="0.15">
      <c r="A2849" s="199">
        <f t="shared" si="44"/>
        <v>2846</v>
      </c>
      <c r="U2849" s="181"/>
      <c r="V2849" s="176"/>
      <c r="W2849" s="181"/>
      <c r="X2849" s="181"/>
      <c r="Y2849" s="181"/>
      <c r="Z2849" s="181"/>
      <c r="AA2849" s="181"/>
      <c r="AB2849" s="181"/>
      <c r="AC2849" s="181"/>
    </row>
    <row r="2850" spans="1:29" x14ac:dyDescent="0.15">
      <c r="A2850" s="199">
        <f t="shared" si="44"/>
        <v>2847</v>
      </c>
      <c r="U2850" s="181"/>
      <c r="V2850" s="176"/>
      <c r="W2850" s="181"/>
      <c r="X2850" s="181"/>
      <c r="Y2850" s="181"/>
      <c r="Z2850" s="181"/>
      <c r="AA2850" s="181"/>
      <c r="AB2850" s="181"/>
      <c r="AC2850" s="181"/>
    </row>
    <row r="2851" spans="1:29" x14ac:dyDescent="0.15">
      <c r="A2851" s="199">
        <f t="shared" si="44"/>
        <v>2848</v>
      </c>
      <c r="U2851" s="181"/>
      <c r="V2851" s="176"/>
      <c r="W2851" s="181"/>
      <c r="X2851" s="181"/>
      <c r="Y2851" s="181"/>
      <c r="Z2851" s="181"/>
      <c r="AA2851" s="181"/>
      <c r="AB2851" s="181"/>
      <c r="AC2851" s="181"/>
    </row>
    <row r="2852" spans="1:29" x14ac:dyDescent="0.15">
      <c r="A2852" s="199">
        <f t="shared" si="44"/>
        <v>2849</v>
      </c>
      <c r="U2852" s="181"/>
      <c r="V2852" s="176"/>
      <c r="W2852" s="181"/>
      <c r="X2852" s="181"/>
      <c r="Y2852" s="181"/>
      <c r="Z2852" s="181"/>
      <c r="AA2852" s="181"/>
      <c r="AB2852" s="181"/>
      <c r="AC2852" s="181"/>
    </row>
    <row r="2853" spans="1:29" x14ac:dyDescent="0.15">
      <c r="A2853" s="199">
        <f t="shared" si="44"/>
        <v>2850</v>
      </c>
      <c r="U2853" s="181"/>
      <c r="V2853" s="176"/>
      <c r="W2853" s="181"/>
      <c r="X2853" s="181"/>
      <c r="Y2853" s="181"/>
      <c r="Z2853" s="181"/>
      <c r="AA2853" s="181"/>
      <c r="AB2853" s="181"/>
      <c r="AC2853" s="181"/>
    </row>
    <row r="2854" spans="1:29" x14ac:dyDescent="0.15">
      <c r="A2854" s="199">
        <f t="shared" si="44"/>
        <v>2851</v>
      </c>
      <c r="U2854" s="181"/>
      <c r="V2854" s="176"/>
      <c r="W2854" s="181"/>
      <c r="X2854" s="181"/>
      <c r="Y2854" s="181"/>
      <c r="Z2854" s="181"/>
      <c r="AA2854" s="181"/>
      <c r="AB2854" s="181"/>
      <c r="AC2854" s="181"/>
    </row>
    <row r="2855" spans="1:29" x14ac:dyDescent="0.15">
      <c r="A2855" s="199">
        <f t="shared" si="44"/>
        <v>2852</v>
      </c>
      <c r="U2855" s="181"/>
      <c r="V2855" s="176"/>
      <c r="W2855" s="181"/>
      <c r="X2855" s="181"/>
      <c r="Y2855" s="181"/>
      <c r="Z2855" s="181"/>
      <c r="AA2855" s="181"/>
      <c r="AB2855" s="181"/>
      <c r="AC2855" s="181"/>
    </row>
    <row r="2856" spans="1:29" x14ac:dyDescent="0.15">
      <c r="A2856" s="199">
        <f t="shared" si="44"/>
        <v>2853</v>
      </c>
      <c r="U2856" s="181"/>
      <c r="V2856" s="176"/>
      <c r="W2856" s="181"/>
      <c r="X2856" s="181"/>
      <c r="Y2856" s="181"/>
      <c r="Z2856" s="181"/>
      <c r="AA2856" s="181"/>
      <c r="AB2856" s="181"/>
      <c r="AC2856" s="181"/>
    </row>
    <row r="2857" spans="1:29" x14ac:dyDescent="0.15">
      <c r="A2857" s="199">
        <f t="shared" si="44"/>
        <v>2854</v>
      </c>
      <c r="U2857" s="181"/>
      <c r="V2857" s="176"/>
      <c r="W2857" s="181"/>
      <c r="X2857" s="181"/>
      <c r="Y2857" s="181"/>
      <c r="Z2857" s="181"/>
      <c r="AA2857" s="181"/>
      <c r="AB2857" s="181"/>
      <c r="AC2857" s="181"/>
    </row>
    <row r="2858" spans="1:29" x14ac:dyDescent="0.15">
      <c r="A2858" s="199">
        <f t="shared" si="44"/>
        <v>2855</v>
      </c>
      <c r="U2858" s="181"/>
      <c r="V2858" s="176"/>
      <c r="W2858" s="181"/>
      <c r="X2858" s="181"/>
      <c r="Y2858" s="181"/>
      <c r="Z2858" s="181"/>
      <c r="AA2858" s="181"/>
      <c r="AB2858" s="181"/>
      <c r="AC2858" s="181"/>
    </row>
    <row r="2859" spans="1:29" x14ac:dyDescent="0.15">
      <c r="A2859" s="199">
        <f t="shared" si="44"/>
        <v>2856</v>
      </c>
      <c r="U2859" s="181"/>
      <c r="V2859" s="176"/>
      <c r="W2859" s="181"/>
      <c r="X2859" s="181"/>
      <c r="Y2859" s="181"/>
      <c r="Z2859" s="181"/>
      <c r="AA2859" s="181"/>
      <c r="AB2859" s="181"/>
      <c r="AC2859" s="181"/>
    </row>
    <row r="2860" spans="1:29" x14ac:dyDescent="0.15">
      <c r="A2860" s="199">
        <f t="shared" si="44"/>
        <v>2857</v>
      </c>
      <c r="U2860" s="181"/>
      <c r="V2860" s="176"/>
      <c r="W2860" s="181"/>
      <c r="X2860" s="181"/>
      <c r="Y2860" s="181"/>
      <c r="Z2860" s="181"/>
      <c r="AA2860" s="181"/>
      <c r="AB2860" s="181"/>
      <c r="AC2860" s="181"/>
    </row>
    <row r="2861" spans="1:29" x14ac:dyDescent="0.15">
      <c r="A2861" s="199">
        <f t="shared" si="44"/>
        <v>2858</v>
      </c>
      <c r="U2861" s="181"/>
      <c r="V2861" s="176"/>
      <c r="W2861" s="181"/>
      <c r="X2861" s="181"/>
      <c r="Y2861" s="181"/>
      <c r="Z2861" s="181"/>
      <c r="AA2861" s="181"/>
      <c r="AB2861" s="181"/>
      <c r="AC2861" s="181"/>
    </row>
    <row r="2862" spans="1:29" x14ac:dyDescent="0.15">
      <c r="A2862" s="199">
        <f t="shared" si="44"/>
        <v>2859</v>
      </c>
      <c r="U2862" s="181"/>
      <c r="V2862" s="176"/>
      <c r="W2862" s="181"/>
      <c r="X2862" s="181"/>
      <c r="Y2862" s="181"/>
      <c r="Z2862" s="181"/>
      <c r="AA2862" s="181"/>
      <c r="AB2862" s="181"/>
      <c r="AC2862" s="181"/>
    </row>
    <row r="2863" spans="1:29" x14ac:dyDescent="0.15">
      <c r="A2863" s="199">
        <f t="shared" si="44"/>
        <v>2860</v>
      </c>
      <c r="U2863" s="181"/>
      <c r="V2863" s="176"/>
      <c r="W2863" s="181"/>
      <c r="X2863" s="181"/>
      <c r="Y2863" s="181"/>
      <c r="Z2863" s="181"/>
      <c r="AA2863" s="181"/>
      <c r="AB2863" s="181"/>
      <c r="AC2863" s="181"/>
    </row>
    <row r="2864" spans="1:29" x14ac:dyDescent="0.15">
      <c r="A2864" s="199">
        <f t="shared" si="44"/>
        <v>2861</v>
      </c>
      <c r="U2864" s="181"/>
      <c r="V2864" s="176"/>
      <c r="W2864" s="181"/>
      <c r="X2864" s="181"/>
      <c r="Y2864" s="181"/>
      <c r="Z2864" s="181"/>
      <c r="AA2864" s="181"/>
      <c r="AB2864" s="181"/>
      <c r="AC2864" s="181"/>
    </row>
    <row r="2865" spans="1:29" x14ac:dyDescent="0.15">
      <c r="A2865" s="199">
        <f t="shared" si="44"/>
        <v>2862</v>
      </c>
      <c r="U2865" s="181"/>
      <c r="V2865" s="176"/>
      <c r="W2865" s="181"/>
      <c r="X2865" s="181"/>
      <c r="Y2865" s="181"/>
      <c r="Z2865" s="181"/>
      <c r="AA2865" s="181"/>
      <c r="AB2865" s="181"/>
      <c r="AC2865" s="181"/>
    </row>
    <row r="2866" spans="1:29" x14ac:dyDescent="0.15">
      <c r="A2866" s="199">
        <f t="shared" si="44"/>
        <v>2863</v>
      </c>
      <c r="U2866" s="181"/>
      <c r="V2866" s="176"/>
      <c r="W2866" s="181"/>
      <c r="X2866" s="181"/>
      <c r="Y2866" s="181"/>
      <c r="Z2866" s="181"/>
      <c r="AA2866" s="181"/>
      <c r="AB2866" s="181"/>
      <c r="AC2866" s="181"/>
    </row>
    <row r="2867" spans="1:29" x14ac:dyDescent="0.15">
      <c r="A2867" s="199">
        <f t="shared" si="44"/>
        <v>2864</v>
      </c>
      <c r="U2867" s="181"/>
      <c r="V2867" s="176"/>
      <c r="W2867" s="181"/>
      <c r="X2867" s="181"/>
      <c r="Y2867" s="181"/>
      <c r="Z2867" s="181"/>
      <c r="AA2867" s="181"/>
      <c r="AB2867" s="181"/>
      <c r="AC2867" s="181"/>
    </row>
    <row r="2868" spans="1:29" x14ac:dyDescent="0.15">
      <c r="A2868" s="199">
        <f t="shared" si="44"/>
        <v>2865</v>
      </c>
      <c r="U2868" s="181"/>
      <c r="V2868" s="176"/>
      <c r="W2868" s="181"/>
      <c r="X2868" s="181"/>
      <c r="Y2868" s="181"/>
      <c r="Z2868" s="181"/>
      <c r="AA2868" s="181"/>
      <c r="AB2868" s="181"/>
      <c r="AC2868" s="181"/>
    </row>
    <row r="2869" spans="1:29" x14ac:dyDescent="0.15">
      <c r="A2869" s="199">
        <f t="shared" si="44"/>
        <v>2866</v>
      </c>
      <c r="U2869" s="181"/>
      <c r="V2869" s="176"/>
      <c r="W2869" s="181"/>
      <c r="X2869" s="181"/>
      <c r="Y2869" s="181"/>
      <c r="Z2869" s="181"/>
      <c r="AA2869" s="181"/>
      <c r="AB2869" s="181"/>
      <c r="AC2869" s="181"/>
    </row>
    <row r="2870" spans="1:29" x14ac:dyDescent="0.15">
      <c r="A2870" s="199">
        <f t="shared" si="44"/>
        <v>2867</v>
      </c>
      <c r="U2870" s="181"/>
      <c r="V2870" s="176"/>
      <c r="W2870" s="181"/>
      <c r="X2870" s="181"/>
      <c r="Y2870" s="181"/>
      <c r="Z2870" s="181"/>
      <c r="AA2870" s="181"/>
      <c r="AB2870" s="181"/>
      <c r="AC2870" s="181"/>
    </row>
    <row r="2871" spans="1:29" x14ac:dyDescent="0.15">
      <c r="A2871" s="199">
        <f t="shared" si="44"/>
        <v>2868</v>
      </c>
      <c r="U2871" s="181"/>
      <c r="V2871" s="176"/>
      <c r="W2871" s="181"/>
      <c r="X2871" s="181"/>
      <c r="Y2871" s="181"/>
      <c r="Z2871" s="181"/>
      <c r="AA2871" s="181"/>
      <c r="AB2871" s="181"/>
      <c r="AC2871" s="181"/>
    </row>
    <row r="2872" spans="1:29" x14ac:dyDescent="0.15">
      <c r="A2872" s="199">
        <f t="shared" si="44"/>
        <v>2869</v>
      </c>
      <c r="U2872" s="181"/>
      <c r="V2872" s="176"/>
      <c r="W2872" s="181"/>
      <c r="X2872" s="181"/>
      <c r="Y2872" s="181"/>
      <c r="Z2872" s="181"/>
      <c r="AA2872" s="181"/>
      <c r="AB2872" s="181"/>
      <c r="AC2872" s="181"/>
    </row>
    <row r="2873" spans="1:29" x14ac:dyDescent="0.15">
      <c r="A2873" s="199">
        <f t="shared" si="44"/>
        <v>2870</v>
      </c>
      <c r="U2873" s="181"/>
      <c r="V2873" s="176"/>
      <c r="W2873" s="181"/>
      <c r="X2873" s="181"/>
      <c r="Y2873" s="181"/>
      <c r="Z2873" s="181"/>
      <c r="AA2873" s="181"/>
      <c r="AB2873" s="181"/>
      <c r="AC2873" s="181"/>
    </row>
    <row r="2874" spans="1:29" x14ac:dyDescent="0.15">
      <c r="A2874" s="199">
        <f t="shared" si="44"/>
        <v>2871</v>
      </c>
      <c r="U2874" s="181"/>
      <c r="V2874" s="176"/>
      <c r="W2874" s="181"/>
      <c r="X2874" s="181"/>
      <c r="Y2874" s="181"/>
      <c r="Z2874" s="181"/>
      <c r="AA2874" s="181"/>
      <c r="AB2874" s="181"/>
      <c r="AC2874" s="181"/>
    </row>
    <row r="2875" spans="1:29" x14ac:dyDescent="0.15">
      <c r="A2875" s="199">
        <f t="shared" si="44"/>
        <v>2872</v>
      </c>
      <c r="U2875" s="181"/>
      <c r="V2875" s="176"/>
      <c r="W2875" s="181"/>
      <c r="X2875" s="181"/>
      <c r="Y2875" s="181"/>
      <c r="Z2875" s="181"/>
      <c r="AA2875" s="181"/>
      <c r="AB2875" s="181"/>
      <c r="AC2875" s="181"/>
    </row>
    <row r="2876" spans="1:29" x14ac:dyDescent="0.15">
      <c r="A2876" s="199">
        <f t="shared" si="44"/>
        <v>2873</v>
      </c>
      <c r="U2876" s="181"/>
      <c r="V2876" s="176"/>
      <c r="W2876" s="181"/>
      <c r="X2876" s="181"/>
      <c r="Y2876" s="181"/>
      <c r="Z2876" s="181"/>
      <c r="AA2876" s="181"/>
      <c r="AB2876" s="181"/>
      <c r="AC2876" s="181"/>
    </row>
    <row r="2877" spans="1:29" x14ac:dyDescent="0.15">
      <c r="A2877" s="199">
        <f t="shared" si="44"/>
        <v>2874</v>
      </c>
      <c r="U2877" s="181"/>
      <c r="V2877" s="176"/>
      <c r="W2877" s="181"/>
      <c r="X2877" s="181"/>
      <c r="Y2877" s="181"/>
      <c r="Z2877" s="181"/>
      <c r="AA2877" s="181"/>
      <c r="AB2877" s="181"/>
      <c r="AC2877" s="181"/>
    </row>
    <row r="2878" spans="1:29" x14ac:dyDescent="0.15">
      <c r="A2878" s="199">
        <f t="shared" si="44"/>
        <v>2875</v>
      </c>
      <c r="U2878" s="181"/>
      <c r="V2878" s="176"/>
      <c r="W2878" s="181"/>
      <c r="X2878" s="181"/>
      <c r="Y2878" s="181"/>
      <c r="Z2878" s="181"/>
      <c r="AA2878" s="181"/>
      <c r="AB2878" s="181"/>
      <c r="AC2878" s="181"/>
    </row>
    <row r="2879" spans="1:29" x14ac:dyDescent="0.15">
      <c r="A2879" s="199">
        <f t="shared" si="44"/>
        <v>2876</v>
      </c>
      <c r="U2879" s="181"/>
      <c r="V2879" s="176"/>
      <c r="W2879" s="181"/>
      <c r="X2879" s="181"/>
      <c r="Y2879" s="181"/>
      <c r="Z2879" s="181"/>
      <c r="AA2879" s="181"/>
      <c r="AB2879" s="181"/>
      <c r="AC2879" s="181"/>
    </row>
    <row r="2880" spans="1:29" x14ac:dyDescent="0.15">
      <c r="A2880" s="199">
        <f t="shared" si="44"/>
        <v>2877</v>
      </c>
      <c r="U2880" s="181"/>
      <c r="V2880" s="176"/>
      <c r="W2880" s="181"/>
      <c r="X2880" s="181"/>
      <c r="Y2880" s="181"/>
      <c r="Z2880" s="181"/>
      <c r="AA2880" s="181"/>
      <c r="AB2880" s="181"/>
      <c r="AC2880" s="181"/>
    </row>
    <row r="2881" spans="1:29" x14ac:dyDescent="0.15">
      <c r="A2881" s="199">
        <f t="shared" si="44"/>
        <v>2878</v>
      </c>
      <c r="U2881" s="181"/>
      <c r="V2881" s="176"/>
      <c r="W2881" s="181"/>
      <c r="X2881" s="181"/>
      <c r="Y2881" s="181"/>
      <c r="Z2881" s="181"/>
      <c r="AA2881" s="181"/>
      <c r="AB2881" s="181"/>
      <c r="AC2881" s="181"/>
    </row>
    <row r="2882" spans="1:29" x14ac:dyDescent="0.15">
      <c r="A2882" s="199">
        <f t="shared" si="44"/>
        <v>2879</v>
      </c>
      <c r="U2882" s="181"/>
      <c r="V2882" s="176"/>
      <c r="W2882" s="181"/>
      <c r="X2882" s="181"/>
      <c r="Y2882" s="181"/>
      <c r="Z2882" s="181"/>
      <c r="AA2882" s="181"/>
      <c r="AB2882" s="181"/>
      <c r="AC2882" s="181"/>
    </row>
    <row r="2883" spans="1:29" x14ac:dyDescent="0.15">
      <c r="A2883" s="199">
        <f t="shared" si="44"/>
        <v>2880</v>
      </c>
      <c r="U2883" s="181"/>
      <c r="V2883" s="176"/>
      <c r="W2883" s="181"/>
      <c r="X2883" s="181"/>
      <c r="Y2883" s="181"/>
      <c r="Z2883" s="181"/>
      <c r="AA2883" s="181"/>
      <c r="AB2883" s="181"/>
      <c r="AC2883" s="181"/>
    </row>
    <row r="2884" spans="1:29" x14ac:dyDescent="0.15">
      <c r="A2884" s="199">
        <f t="shared" si="44"/>
        <v>2881</v>
      </c>
      <c r="U2884" s="181"/>
      <c r="V2884" s="176"/>
      <c r="W2884" s="181"/>
      <c r="X2884" s="181"/>
      <c r="Y2884" s="181"/>
      <c r="Z2884" s="181"/>
      <c r="AA2884" s="181"/>
      <c r="AB2884" s="181"/>
      <c r="AC2884" s="181"/>
    </row>
    <row r="2885" spans="1:29" x14ac:dyDescent="0.15">
      <c r="A2885" s="199">
        <f t="shared" si="44"/>
        <v>2882</v>
      </c>
      <c r="U2885" s="181"/>
      <c r="V2885" s="176"/>
      <c r="W2885" s="181"/>
      <c r="X2885" s="181"/>
      <c r="Y2885" s="181"/>
      <c r="Z2885" s="181"/>
      <c r="AA2885" s="181"/>
      <c r="AB2885" s="181"/>
      <c r="AC2885" s="181"/>
    </row>
    <row r="2886" spans="1:29" x14ac:dyDescent="0.15">
      <c r="A2886" s="199">
        <f t="shared" ref="A2886:A2949" si="45">A2885+1</f>
        <v>2883</v>
      </c>
      <c r="U2886" s="181"/>
      <c r="V2886" s="176"/>
      <c r="W2886" s="181"/>
      <c r="X2886" s="181"/>
      <c r="Y2886" s="181"/>
      <c r="Z2886" s="181"/>
      <c r="AA2886" s="181"/>
      <c r="AB2886" s="181"/>
      <c r="AC2886" s="181"/>
    </row>
    <row r="2887" spans="1:29" x14ac:dyDescent="0.15">
      <c r="A2887" s="199">
        <f t="shared" si="45"/>
        <v>2884</v>
      </c>
      <c r="U2887" s="181"/>
      <c r="V2887" s="176"/>
      <c r="W2887" s="181"/>
      <c r="X2887" s="181"/>
      <c r="Y2887" s="181"/>
      <c r="Z2887" s="181"/>
      <c r="AA2887" s="181"/>
      <c r="AB2887" s="181"/>
      <c r="AC2887" s="181"/>
    </row>
    <row r="2888" spans="1:29" x14ac:dyDescent="0.15">
      <c r="A2888" s="199">
        <f t="shared" si="45"/>
        <v>2885</v>
      </c>
      <c r="U2888" s="181"/>
      <c r="V2888" s="176"/>
      <c r="W2888" s="181"/>
      <c r="X2888" s="181"/>
      <c r="Y2888" s="181"/>
      <c r="Z2888" s="181"/>
      <c r="AA2888" s="181"/>
      <c r="AB2888" s="181"/>
      <c r="AC2888" s="181"/>
    </row>
    <row r="2889" spans="1:29" x14ac:dyDescent="0.15">
      <c r="A2889" s="199">
        <f t="shared" si="45"/>
        <v>2886</v>
      </c>
      <c r="U2889" s="181"/>
      <c r="V2889" s="176"/>
      <c r="W2889" s="181"/>
      <c r="X2889" s="181"/>
      <c r="Y2889" s="181"/>
      <c r="Z2889" s="181"/>
      <c r="AA2889" s="181"/>
      <c r="AB2889" s="181"/>
      <c r="AC2889" s="181"/>
    </row>
    <row r="2890" spans="1:29" x14ac:dyDescent="0.15">
      <c r="A2890" s="199">
        <f t="shared" si="45"/>
        <v>2887</v>
      </c>
      <c r="U2890" s="181"/>
      <c r="V2890" s="176"/>
      <c r="W2890" s="181"/>
      <c r="X2890" s="181"/>
      <c r="Y2890" s="181"/>
      <c r="Z2890" s="181"/>
      <c r="AA2890" s="181"/>
      <c r="AB2890" s="181"/>
      <c r="AC2890" s="181"/>
    </row>
    <row r="2891" spans="1:29" x14ac:dyDescent="0.15">
      <c r="A2891" s="199">
        <f t="shared" si="45"/>
        <v>2888</v>
      </c>
      <c r="U2891" s="181"/>
      <c r="V2891" s="176"/>
      <c r="W2891" s="181"/>
      <c r="X2891" s="181"/>
      <c r="Y2891" s="181"/>
      <c r="Z2891" s="181"/>
      <c r="AA2891" s="181"/>
      <c r="AB2891" s="181"/>
      <c r="AC2891" s="181"/>
    </row>
    <row r="2892" spans="1:29" x14ac:dyDescent="0.15">
      <c r="A2892" s="199">
        <f t="shared" si="45"/>
        <v>2889</v>
      </c>
      <c r="U2892" s="181"/>
      <c r="V2892" s="176"/>
      <c r="W2892" s="181"/>
      <c r="X2892" s="181"/>
      <c r="Y2892" s="181"/>
      <c r="Z2892" s="181"/>
      <c r="AA2892" s="181"/>
      <c r="AB2892" s="181"/>
      <c r="AC2892" s="181"/>
    </row>
    <row r="2893" spans="1:29" x14ac:dyDescent="0.15">
      <c r="A2893" s="199">
        <f t="shared" si="45"/>
        <v>2890</v>
      </c>
      <c r="U2893" s="181"/>
      <c r="V2893" s="176"/>
      <c r="W2893" s="181"/>
      <c r="X2893" s="181"/>
      <c r="Y2893" s="181"/>
      <c r="Z2893" s="181"/>
      <c r="AA2893" s="181"/>
      <c r="AB2893" s="181"/>
      <c r="AC2893" s="181"/>
    </row>
    <row r="2894" spans="1:29" x14ac:dyDescent="0.15">
      <c r="A2894" s="199">
        <f t="shared" si="45"/>
        <v>2891</v>
      </c>
      <c r="U2894" s="181"/>
      <c r="V2894" s="176"/>
      <c r="W2894" s="181"/>
      <c r="X2894" s="181"/>
      <c r="Y2894" s="181"/>
      <c r="Z2894" s="181"/>
      <c r="AA2894" s="181"/>
      <c r="AB2894" s="181"/>
      <c r="AC2894" s="181"/>
    </row>
    <row r="2895" spans="1:29" x14ac:dyDescent="0.15">
      <c r="A2895" s="199">
        <f t="shared" si="45"/>
        <v>2892</v>
      </c>
      <c r="U2895" s="181"/>
      <c r="V2895" s="176"/>
      <c r="W2895" s="181"/>
      <c r="X2895" s="181"/>
      <c r="Y2895" s="181"/>
      <c r="Z2895" s="181"/>
      <c r="AA2895" s="181"/>
      <c r="AB2895" s="181"/>
      <c r="AC2895" s="181"/>
    </row>
    <row r="2896" spans="1:29" x14ac:dyDescent="0.15">
      <c r="A2896" s="199">
        <f t="shared" si="45"/>
        <v>2893</v>
      </c>
      <c r="U2896" s="181"/>
      <c r="V2896" s="176"/>
      <c r="W2896" s="181"/>
      <c r="X2896" s="181"/>
      <c r="Y2896" s="181"/>
      <c r="Z2896" s="181"/>
      <c r="AA2896" s="181"/>
      <c r="AB2896" s="181"/>
      <c r="AC2896" s="181"/>
    </row>
    <row r="2897" spans="1:29" x14ac:dyDescent="0.15">
      <c r="A2897" s="199">
        <f t="shared" si="45"/>
        <v>2894</v>
      </c>
      <c r="U2897" s="181"/>
      <c r="V2897" s="176"/>
      <c r="W2897" s="181"/>
      <c r="X2897" s="181"/>
      <c r="Y2897" s="181"/>
      <c r="Z2897" s="181"/>
      <c r="AA2897" s="181"/>
      <c r="AB2897" s="181"/>
      <c r="AC2897" s="181"/>
    </row>
    <row r="2898" spans="1:29" x14ac:dyDescent="0.15">
      <c r="A2898" s="199">
        <f t="shared" si="45"/>
        <v>2895</v>
      </c>
      <c r="U2898" s="181"/>
      <c r="V2898" s="176"/>
      <c r="W2898" s="181"/>
      <c r="X2898" s="181"/>
      <c r="Y2898" s="181"/>
      <c r="Z2898" s="181"/>
      <c r="AA2898" s="181"/>
      <c r="AB2898" s="181"/>
      <c r="AC2898" s="181"/>
    </row>
    <row r="2899" spans="1:29" x14ac:dyDescent="0.15">
      <c r="A2899" s="199">
        <f t="shared" si="45"/>
        <v>2896</v>
      </c>
      <c r="U2899" s="181"/>
      <c r="V2899" s="176"/>
      <c r="W2899" s="181"/>
      <c r="X2899" s="181"/>
      <c r="Y2899" s="181"/>
      <c r="Z2899" s="181"/>
      <c r="AA2899" s="181"/>
      <c r="AB2899" s="181"/>
      <c r="AC2899" s="181"/>
    </row>
    <row r="2900" spans="1:29" x14ac:dyDescent="0.15">
      <c r="A2900" s="199">
        <f t="shared" si="45"/>
        <v>2897</v>
      </c>
      <c r="U2900" s="181"/>
      <c r="V2900" s="176"/>
      <c r="W2900" s="181"/>
      <c r="X2900" s="181"/>
      <c r="Y2900" s="181"/>
      <c r="Z2900" s="181"/>
      <c r="AA2900" s="181"/>
      <c r="AB2900" s="181"/>
      <c r="AC2900" s="181"/>
    </row>
    <row r="2901" spans="1:29" x14ac:dyDescent="0.15">
      <c r="A2901" s="199">
        <f t="shared" si="45"/>
        <v>2898</v>
      </c>
      <c r="U2901" s="181"/>
      <c r="V2901" s="176"/>
      <c r="W2901" s="181"/>
      <c r="X2901" s="181"/>
      <c r="Y2901" s="181"/>
      <c r="Z2901" s="181"/>
      <c r="AA2901" s="181"/>
      <c r="AB2901" s="181"/>
      <c r="AC2901" s="181"/>
    </row>
    <row r="2902" spans="1:29" x14ac:dyDescent="0.15">
      <c r="A2902" s="199">
        <f t="shared" si="45"/>
        <v>2899</v>
      </c>
      <c r="U2902" s="181"/>
      <c r="V2902" s="176"/>
      <c r="W2902" s="181"/>
      <c r="X2902" s="181"/>
      <c r="Y2902" s="181"/>
      <c r="Z2902" s="181"/>
      <c r="AA2902" s="181"/>
      <c r="AB2902" s="181"/>
      <c r="AC2902" s="181"/>
    </row>
    <row r="2903" spans="1:29" x14ac:dyDescent="0.15">
      <c r="A2903" s="199">
        <f t="shared" si="45"/>
        <v>2900</v>
      </c>
      <c r="U2903" s="181"/>
      <c r="V2903" s="176"/>
      <c r="W2903" s="181"/>
      <c r="X2903" s="181"/>
      <c r="Y2903" s="181"/>
      <c r="Z2903" s="181"/>
      <c r="AA2903" s="181"/>
      <c r="AB2903" s="181"/>
      <c r="AC2903" s="181"/>
    </row>
    <row r="2904" spans="1:29" x14ac:dyDescent="0.15">
      <c r="A2904" s="199">
        <f t="shared" si="45"/>
        <v>2901</v>
      </c>
      <c r="U2904" s="181"/>
      <c r="V2904" s="176"/>
      <c r="W2904" s="181"/>
      <c r="X2904" s="181"/>
      <c r="Y2904" s="181"/>
      <c r="Z2904" s="181"/>
      <c r="AA2904" s="181"/>
      <c r="AB2904" s="181"/>
      <c r="AC2904" s="181"/>
    </row>
    <row r="2905" spans="1:29" x14ac:dyDescent="0.15">
      <c r="A2905" s="199">
        <f t="shared" si="45"/>
        <v>2902</v>
      </c>
      <c r="U2905" s="181"/>
      <c r="V2905" s="176"/>
      <c r="W2905" s="181"/>
      <c r="X2905" s="181"/>
      <c r="Y2905" s="181"/>
      <c r="Z2905" s="181"/>
      <c r="AA2905" s="181"/>
      <c r="AB2905" s="181"/>
      <c r="AC2905" s="181"/>
    </row>
    <row r="2906" spans="1:29" x14ac:dyDescent="0.15">
      <c r="A2906" s="199">
        <f t="shared" si="45"/>
        <v>2903</v>
      </c>
      <c r="U2906" s="181"/>
      <c r="V2906" s="176"/>
      <c r="W2906" s="181"/>
      <c r="X2906" s="181"/>
      <c r="Y2906" s="181"/>
      <c r="Z2906" s="181"/>
      <c r="AA2906" s="181"/>
      <c r="AB2906" s="181"/>
      <c r="AC2906" s="181"/>
    </row>
    <row r="2907" spans="1:29" x14ac:dyDescent="0.15">
      <c r="A2907" s="199">
        <f t="shared" si="45"/>
        <v>2904</v>
      </c>
      <c r="U2907" s="181"/>
      <c r="V2907" s="176"/>
      <c r="W2907" s="181"/>
      <c r="X2907" s="181"/>
      <c r="Y2907" s="181"/>
      <c r="Z2907" s="181"/>
      <c r="AA2907" s="181"/>
      <c r="AB2907" s="181"/>
      <c r="AC2907" s="181"/>
    </row>
    <row r="2908" spans="1:29" x14ac:dyDescent="0.15">
      <c r="A2908" s="199">
        <f t="shared" si="45"/>
        <v>2905</v>
      </c>
      <c r="U2908" s="181"/>
      <c r="V2908" s="176"/>
      <c r="W2908" s="181"/>
      <c r="X2908" s="181"/>
      <c r="Y2908" s="181"/>
      <c r="Z2908" s="181"/>
      <c r="AA2908" s="181"/>
      <c r="AB2908" s="181"/>
      <c r="AC2908" s="181"/>
    </row>
    <row r="2909" spans="1:29" x14ac:dyDescent="0.15">
      <c r="A2909" s="199">
        <f t="shared" si="45"/>
        <v>2906</v>
      </c>
      <c r="U2909" s="181"/>
    </row>
    <row r="2910" spans="1:29" x14ac:dyDescent="0.15">
      <c r="A2910" s="199">
        <f t="shared" si="45"/>
        <v>2907</v>
      </c>
      <c r="U2910" s="181"/>
    </row>
    <row r="2911" spans="1:29" x14ac:dyDescent="0.15">
      <c r="A2911" s="199">
        <f t="shared" si="45"/>
        <v>2908</v>
      </c>
      <c r="U2911" s="181"/>
    </row>
    <row r="2912" spans="1:29" x14ac:dyDescent="0.15">
      <c r="A2912" s="199">
        <f t="shared" si="45"/>
        <v>2909</v>
      </c>
      <c r="U2912" s="181"/>
    </row>
    <row r="2913" spans="1:21" x14ac:dyDescent="0.15">
      <c r="A2913" s="199">
        <f t="shared" si="45"/>
        <v>2910</v>
      </c>
      <c r="U2913" s="181"/>
    </row>
    <row r="2914" spans="1:21" x14ac:dyDescent="0.15">
      <c r="A2914" s="199">
        <f t="shared" si="45"/>
        <v>2911</v>
      </c>
      <c r="U2914" s="181"/>
    </row>
    <row r="2915" spans="1:21" x14ac:dyDescent="0.15">
      <c r="A2915" s="199">
        <f t="shared" si="45"/>
        <v>2912</v>
      </c>
      <c r="U2915" s="181"/>
    </row>
    <row r="2916" spans="1:21" x14ac:dyDescent="0.15">
      <c r="A2916" s="199">
        <f t="shared" si="45"/>
        <v>2913</v>
      </c>
      <c r="U2916" s="181"/>
    </row>
    <row r="2917" spans="1:21" x14ac:dyDescent="0.15">
      <c r="A2917" s="199">
        <f t="shared" si="45"/>
        <v>2914</v>
      </c>
      <c r="U2917" s="181"/>
    </row>
    <row r="2918" spans="1:21" x14ac:dyDescent="0.15">
      <c r="A2918" s="199">
        <f t="shared" si="45"/>
        <v>2915</v>
      </c>
      <c r="U2918" s="181"/>
    </row>
    <row r="2919" spans="1:21" x14ac:dyDescent="0.15">
      <c r="A2919" s="199">
        <f t="shared" si="45"/>
        <v>2916</v>
      </c>
      <c r="U2919" s="181"/>
    </row>
    <row r="2920" spans="1:21" x14ac:dyDescent="0.15">
      <c r="A2920" s="199">
        <f t="shared" si="45"/>
        <v>2917</v>
      </c>
      <c r="U2920" s="181"/>
    </row>
    <row r="2921" spans="1:21" x14ac:dyDescent="0.15">
      <c r="A2921" s="199">
        <f t="shared" si="45"/>
        <v>2918</v>
      </c>
      <c r="U2921" s="181"/>
    </row>
    <row r="2922" spans="1:21" x14ac:dyDescent="0.15">
      <c r="A2922" s="199">
        <f t="shared" si="45"/>
        <v>2919</v>
      </c>
      <c r="U2922" s="181"/>
    </row>
    <row r="2923" spans="1:21" x14ac:dyDescent="0.15">
      <c r="A2923" s="199">
        <f t="shared" si="45"/>
        <v>2920</v>
      </c>
      <c r="U2923" s="181"/>
    </row>
    <row r="2924" spans="1:21" x14ac:dyDescent="0.15">
      <c r="A2924" s="199">
        <f t="shared" si="45"/>
        <v>2921</v>
      </c>
      <c r="U2924" s="181"/>
    </row>
    <row r="2925" spans="1:21" x14ac:dyDescent="0.15">
      <c r="A2925" s="199">
        <f t="shared" si="45"/>
        <v>2922</v>
      </c>
      <c r="U2925" s="181"/>
    </row>
    <row r="2926" spans="1:21" x14ac:dyDescent="0.15">
      <c r="A2926" s="199">
        <f t="shared" si="45"/>
        <v>2923</v>
      </c>
      <c r="U2926" s="181"/>
    </row>
    <row r="2927" spans="1:21" x14ac:dyDescent="0.15">
      <c r="A2927" s="199">
        <f t="shared" si="45"/>
        <v>2924</v>
      </c>
      <c r="U2927" s="181"/>
    </row>
    <row r="2928" spans="1:21" x14ac:dyDescent="0.15">
      <c r="A2928" s="199">
        <f t="shared" si="45"/>
        <v>2925</v>
      </c>
      <c r="U2928" s="181"/>
    </row>
    <row r="2929" spans="1:21" x14ac:dyDescent="0.15">
      <c r="A2929" s="199">
        <f t="shared" si="45"/>
        <v>2926</v>
      </c>
      <c r="U2929" s="181"/>
    </row>
    <row r="2930" spans="1:21" x14ac:dyDescent="0.15">
      <c r="A2930" s="199">
        <f t="shared" si="45"/>
        <v>2927</v>
      </c>
      <c r="U2930" s="181"/>
    </row>
    <row r="2931" spans="1:21" x14ac:dyDescent="0.15">
      <c r="A2931" s="199">
        <f t="shared" si="45"/>
        <v>2928</v>
      </c>
      <c r="U2931" s="181"/>
    </row>
    <row r="2932" spans="1:21" x14ac:dyDescent="0.15">
      <c r="A2932" s="199">
        <f t="shared" si="45"/>
        <v>2929</v>
      </c>
      <c r="U2932" s="181"/>
    </row>
    <row r="2933" spans="1:21" x14ac:dyDescent="0.15">
      <c r="A2933" s="199">
        <f t="shared" si="45"/>
        <v>2930</v>
      </c>
      <c r="U2933" s="181"/>
    </row>
    <row r="2934" spans="1:21" x14ac:dyDescent="0.15">
      <c r="A2934" s="199">
        <f t="shared" si="45"/>
        <v>2931</v>
      </c>
      <c r="U2934" s="181"/>
    </row>
    <row r="2935" spans="1:21" x14ac:dyDescent="0.15">
      <c r="A2935" s="199">
        <f t="shared" si="45"/>
        <v>2932</v>
      </c>
      <c r="U2935" s="181"/>
    </row>
    <row r="2936" spans="1:21" x14ac:dyDescent="0.15">
      <c r="A2936" s="199">
        <f t="shared" si="45"/>
        <v>2933</v>
      </c>
      <c r="U2936" s="181"/>
    </row>
    <row r="2937" spans="1:21" x14ac:dyDescent="0.15">
      <c r="A2937" s="199">
        <f t="shared" si="45"/>
        <v>2934</v>
      </c>
      <c r="U2937" s="181"/>
    </row>
    <row r="2938" spans="1:21" x14ac:dyDescent="0.15">
      <c r="A2938" s="199">
        <f t="shared" si="45"/>
        <v>2935</v>
      </c>
      <c r="U2938" s="181"/>
    </row>
    <row r="2939" spans="1:21" x14ac:dyDescent="0.15">
      <c r="A2939" s="199">
        <f t="shared" si="45"/>
        <v>2936</v>
      </c>
      <c r="U2939" s="181"/>
    </row>
    <row r="2940" spans="1:21" x14ac:dyDescent="0.15">
      <c r="A2940" s="199">
        <f t="shared" si="45"/>
        <v>2937</v>
      </c>
      <c r="U2940" s="181"/>
    </row>
    <row r="2941" spans="1:21" x14ac:dyDescent="0.15">
      <c r="A2941" s="199">
        <f t="shared" si="45"/>
        <v>2938</v>
      </c>
      <c r="U2941" s="181"/>
    </row>
    <row r="2942" spans="1:21" x14ac:dyDescent="0.15">
      <c r="A2942" s="199">
        <f t="shared" si="45"/>
        <v>2939</v>
      </c>
      <c r="U2942" s="181"/>
    </row>
    <row r="2943" spans="1:21" x14ac:dyDescent="0.15">
      <c r="A2943" s="199">
        <f t="shared" si="45"/>
        <v>2940</v>
      </c>
      <c r="U2943" s="181"/>
    </row>
    <row r="2944" spans="1:21" x14ac:dyDescent="0.15">
      <c r="A2944" s="199">
        <f t="shared" si="45"/>
        <v>2941</v>
      </c>
      <c r="U2944" s="181"/>
    </row>
    <row r="2945" spans="1:21" x14ac:dyDescent="0.15">
      <c r="A2945" s="199">
        <f t="shared" si="45"/>
        <v>2942</v>
      </c>
      <c r="U2945" s="181"/>
    </row>
    <row r="2946" spans="1:21" x14ac:dyDescent="0.15">
      <c r="A2946" s="199">
        <f t="shared" si="45"/>
        <v>2943</v>
      </c>
      <c r="U2946" s="181"/>
    </row>
    <row r="2947" spans="1:21" x14ac:dyDescent="0.15">
      <c r="A2947" s="199">
        <f t="shared" si="45"/>
        <v>2944</v>
      </c>
      <c r="U2947" s="181"/>
    </row>
    <row r="2948" spans="1:21" x14ac:dyDescent="0.15">
      <c r="A2948" s="199">
        <f t="shared" si="45"/>
        <v>2945</v>
      </c>
      <c r="U2948" s="181"/>
    </row>
    <row r="2949" spans="1:21" x14ac:dyDescent="0.15">
      <c r="A2949" s="199">
        <f t="shared" si="45"/>
        <v>2946</v>
      </c>
      <c r="U2949" s="181"/>
    </row>
    <row r="2950" spans="1:21" x14ac:dyDescent="0.15">
      <c r="A2950" s="199">
        <f t="shared" ref="A2950:A3013" si="46">A2949+1</f>
        <v>2947</v>
      </c>
      <c r="U2950" s="181"/>
    </row>
    <row r="2951" spans="1:21" x14ac:dyDescent="0.15">
      <c r="A2951" s="199">
        <f t="shared" si="46"/>
        <v>2948</v>
      </c>
      <c r="U2951" s="181"/>
    </row>
    <row r="2952" spans="1:21" x14ac:dyDescent="0.15">
      <c r="A2952" s="199">
        <f t="shared" si="46"/>
        <v>2949</v>
      </c>
      <c r="U2952" s="181"/>
    </row>
    <row r="2953" spans="1:21" x14ac:dyDescent="0.15">
      <c r="A2953" s="199">
        <f t="shared" si="46"/>
        <v>2950</v>
      </c>
      <c r="U2953" s="181"/>
    </row>
    <row r="2954" spans="1:21" x14ac:dyDescent="0.15">
      <c r="A2954" s="199">
        <f t="shared" si="46"/>
        <v>2951</v>
      </c>
      <c r="U2954" s="181"/>
    </row>
    <row r="2955" spans="1:21" x14ac:dyDescent="0.15">
      <c r="A2955" s="199">
        <f t="shared" si="46"/>
        <v>2952</v>
      </c>
      <c r="U2955" s="181"/>
    </row>
    <row r="2956" spans="1:21" x14ac:dyDescent="0.15">
      <c r="A2956" s="199">
        <f t="shared" si="46"/>
        <v>2953</v>
      </c>
      <c r="U2956" s="181"/>
    </row>
    <row r="2957" spans="1:21" x14ac:dyDescent="0.15">
      <c r="A2957" s="199">
        <f t="shared" si="46"/>
        <v>2954</v>
      </c>
      <c r="U2957" s="181"/>
    </row>
    <row r="2958" spans="1:21" x14ac:dyDescent="0.15">
      <c r="A2958" s="199">
        <f t="shared" si="46"/>
        <v>2955</v>
      </c>
      <c r="U2958" s="181"/>
    </row>
    <row r="2959" spans="1:21" x14ac:dyDescent="0.15">
      <c r="A2959" s="199">
        <f t="shared" si="46"/>
        <v>2956</v>
      </c>
      <c r="U2959" s="181"/>
    </row>
    <row r="2960" spans="1:21" x14ac:dyDescent="0.15">
      <c r="A2960" s="199">
        <f t="shared" si="46"/>
        <v>2957</v>
      </c>
      <c r="U2960" s="181"/>
    </row>
    <row r="2961" spans="1:21" x14ac:dyDescent="0.15">
      <c r="A2961" s="199">
        <f t="shared" si="46"/>
        <v>2958</v>
      </c>
      <c r="U2961" s="181"/>
    </row>
    <row r="2962" spans="1:21" x14ac:dyDescent="0.15">
      <c r="A2962" s="199">
        <f t="shared" si="46"/>
        <v>2959</v>
      </c>
      <c r="U2962" s="181"/>
    </row>
    <row r="2963" spans="1:21" x14ac:dyDescent="0.15">
      <c r="A2963" s="199">
        <f t="shared" si="46"/>
        <v>2960</v>
      </c>
      <c r="U2963" s="181"/>
    </row>
    <row r="2964" spans="1:21" x14ac:dyDescent="0.15">
      <c r="A2964" s="199">
        <f t="shared" si="46"/>
        <v>2961</v>
      </c>
      <c r="U2964" s="181"/>
    </row>
    <row r="2965" spans="1:21" x14ac:dyDescent="0.15">
      <c r="A2965" s="199">
        <f t="shared" si="46"/>
        <v>2962</v>
      </c>
      <c r="U2965" s="181"/>
    </row>
    <row r="2966" spans="1:21" x14ac:dyDescent="0.15">
      <c r="A2966" s="199">
        <f t="shared" si="46"/>
        <v>2963</v>
      </c>
      <c r="U2966" s="181"/>
    </row>
    <row r="2967" spans="1:21" x14ac:dyDescent="0.15">
      <c r="A2967" s="199">
        <f t="shared" si="46"/>
        <v>2964</v>
      </c>
      <c r="U2967" s="181"/>
    </row>
    <row r="2968" spans="1:21" x14ac:dyDescent="0.15">
      <c r="A2968" s="199">
        <f t="shared" si="46"/>
        <v>2965</v>
      </c>
      <c r="U2968" s="181"/>
    </row>
    <row r="2969" spans="1:21" x14ac:dyDescent="0.15">
      <c r="A2969" s="199">
        <f t="shared" si="46"/>
        <v>2966</v>
      </c>
      <c r="U2969" s="181"/>
    </row>
    <row r="2970" spans="1:21" x14ac:dyDescent="0.15">
      <c r="A2970" s="199">
        <f t="shared" si="46"/>
        <v>2967</v>
      </c>
      <c r="U2970" s="181"/>
    </row>
    <row r="2971" spans="1:21" x14ac:dyDescent="0.15">
      <c r="A2971" s="199">
        <f t="shared" si="46"/>
        <v>2968</v>
      </c>
      <c r="U2971" s="181"/>
    </row>
    <row r="2972" spans="1:21" x14ac:dyDescent="0.15">
      <c r="A2972" s="199">
        <f t="shared" si="46"/>
        <v>2969</v>
      </c>
      <c r="U2972" s="181"/>
    </row>
    <row r="2973" spans="1:21" x14ac:dyDescent="0.15">
      <c r="A2973" s="199">
        <f t="shared" si="46"/>
        <v>2970</v>
      </c>
      <c r="U2973" s="181"/>
    </row>
    <row r="2974" spans="1:21" x14ac:dyDescent="0.15">
      <c r="A2974" s="199">
        <f t="shared" si="46"/>
        <v>2971</v>
      </c>
      <c r="U2974" s="181"/>
    </row>
    <row r="2975" spans="1:21" x14ac:dyDescent="0.15">
      <c r="A2975" s="199">
        <f t="shared" si="46"/>
        <v>2972</v>
      </c>
      <c r="U2975" s="181"/>
    </row>
    <row r="2976" spans="1:21" x14ac:dyDescent="0.15">
      <c r="A2976" s="199">
        <f t="shared" si="46"/>
        <v>2973</v>
      </c>
      <c r="U2976" s="181"/>
    </row>
    <row r="2977" spans="1:29" x14ac:dyDescent="0.15">
      <c r="A2977" s="199">
        <f t="shared" si="46"/>
        <v>2974</v>
      </c>
      <c r="U2977" s="181"/>
    </row>
    <row r="2978" spans="1:29" x14ac:dyDescent="0.15">
      <c r="A2978" s="199">
        <f t="shared" si="46"/>
        <v>2975</v>
      </c>
      <c r="U2978" s="181"/>
    </row>
    <row r="2979" spans="1:29" x14ac:dyDescent="0.15">
      <c r="A2979" s="199">
        <f t="shared" si="46"/>
        <v>2976</v>
      </c>
      <c r="U2979" s="181"/>
    </row>
    <row r="2980" spans="1:29" x14ac:dyDescent="0.15">
      <c r="A2980" s="199">
        <f t="shared" si="46"/>
        <v>2977</v>
      </c>
      <c r="U2980" s="181"/>
    </row>
    <row r="2981" spans="1:29" x14ac:dyDescent="0.15">
      <c r="A2981" s="199">
        <f t="shared" si="46"/>
        <v>2978</v>
      </c>
      <c r="U2981" s="181"/>
    </row>
    <row r="2982" spans="1:29" x14ac:dyDescent="0.15">
      <c r="A2982" s="199">
        <f t="shared" si="46"/>
        <v>2979</v>
      </c>
      <c r="U2982" s="181"/>
    </row>
    <row r="2983" spans="1:29" x14ac:dyDescent="0.15">
      <c r="A2983" s="199">
        <f t="shared" si="46"/>
        <v>2980</v>
      </c>
      <c r="U2983" s="181"/>
    </row>
    <row r="2984" spans="1:29" x14ac:dyDescent="0.15">
      <c r="A2984" s="199">
        <f t="shared" si="46"/>
        <v>2981</v>
      </c>
      <c r="U2984" s="181"/>
    </row>
    <row r="2985" spans="1:29" x14ac:dyDescent="0.15">
      <c r="A2985" s="199">
        <f t="shared" si="46"/>
        <v>2982</v>
      </c>
      <c r="U2985" s="181"/>
    </row>
    <row r="2986" spans="1:29" x14ac:dyDescent="0.15">
      <c r="A2986" s="199">
        <f t="shared" si="46"/>
        <v>2983</v>
      </c>
      <c r="U2986" s="181"/>
    </row>
    <row r="2987" spans="1:29" x14ac:dyDescent="0.15">
      <c r="A2987" s="199">
        <f t="shared" si="46"/>
        <v>2984</v>
      </c>
      <c r="U2987" s="181"/>
    </row>
    <row r="2988" spans="1:29" x14ac:dyDescent="0.15">
      <c r="A2988" s="199">
        <f t="shared" si="46"/>
        <v>2985</v>
      </c>
      <c r="U2988" s="181"/>
    </row>
    <row r="2989" spans="1:29" x14ac:dyDescent="0.15">
      <c r="A2989" s="199">
        <f t="shared" si="46"/>
        <v>2986</v>
      </c>
      <c r="U2989" s="181"/>
    </row>
    <row r="2990" spans="1:29" x14ac:dyDescent="0.15">
      <c r="A2990" s="199">
        <f t="shared" si="46"/>
        <v>2987</v>
      </c>
      <c r="U2990" s="181"/>
    </row>
    <row r="2991" spans="1:29" ht="13.5" customHeight="1" x14ac:dyDescent="0.15">
      <c r="A2991" s="199">
        <f t="shared" si="46"/>
        <v>2988</v>
      </c>
      <c r="U2991" s="181"/>
      <c r="V2991" s="176"/>
      <c r="W2991" s="181"/>
      <c r="X2991" s="181"/>
      <c r="Y2991" s="181"/>
      <c r="Z2991" s="181"/>
      <c r="AA2991" s="181"/>
      <c r="AB2991" s="181"/>
      <c r="AC2991" s="181"/>
    </row>
    <row r="2992" spans="1:29" x14ac:dyDescent="0.15">
      <c r="A2992" s="199">
        <f t="shared" si="46"/>
        <v>2989</v>
      </c>
      <c r="U2992" s="181"/>
      <c r="V2992" s="176"/>
      <c r="W2992" s="181"/>
      <c r="X2992" s="181"/>
      <c r="Y2992" s="181"/>
      <c r="Z2992" s="181"/>
      <c r="AA2992" s="181"/>
      <c r="AB2992" s="181"/>
      <c r="AC2992" s="181"/>
    </row>
    <row r="2993" spans="1:29" x14ac:dyDescent="0.15">
      <c r="A2993" s="199">
        <f t="shared" si="46"/>
        <v>2990</v>
      </c>
      <c r="U2993" s="181"/>
      <c r="V2993" s="176"/>
      <c r="W2993" s="181"/>
      <c r="X2993" s="181"/>
      <c r="Y2993" s="181"/>
      <c r="Z2993" s="181"/>
      <c r="AA2993" s="181"/>
      <c r="AB2993" s="181"/>
      <c r="AC2993" s="181"/>
    </row>
    <row r="2994" spans="1:29" ht="13.5" customHeight="1" x14ac:dyDescent="0.15">
      <c r="A2994" s="199">
        <f t="shared" si="46"/>
        <v>2991</v>
      </c>
      <c r="U2994" s="181"/>
      <c r="V2994" s="176"/>
      <c r="W2994" s="181"/>
      <c r="X2994" s="181"/>
      <c r="Y2994" s="181"/>
      <c r="Z2994" s="181"/>
      <c r="AA2994" s="181"/>
      <c r="AB2994" s="181"/>
      <c r="AC2994" s="181"/>
    </row>
    <row r="2995" spans="1:29" x14ac:dyDescent="0.15">
      <c r="A2995" s="199">
        <f t="shared" si="46"/>
        <v>2992</v>
      </c>
      <c r="U2995" s="181"/>
      <c r="V2995" s="176"/>
      <c r="W2995" s="181"/>
      <c r="X2995" s="181"/>
      <c r="Y2995" s="181"/>
      <c r="Z2995" s="181"/>
      <c r="AA2995" s="181"/>
      <c r="AB2995" s="181"/>
      <c r="AC2995" s="181"/>
    </row>
    <row r="2996" spans="1:29" x14ac:dyDescent="0.15">
      <c r="A2996" s="199">
        <f t="shared" si="46"/>
        <v>2993</v>
      </c>
      <c r="U2996" s="181"/>
      <c r="V2996" s="176"/>
      <c r="W2996" s="181"/>
      <c r="X2996" s="181"/>
      <c r="Y2996" s="181"/>
      <c r="Z2996" s="181"/>
      <c r="AA2996" s="181"/>
      <c r="AB2996" s="181"/>
      <c r="AC2996" s="181"/>
    </row>
    <row r="2997" spans="1:29" x14ac:dyDescent="0.15">
      <c r="A2997" s="199">
        <f t="shared" si="46"/>
        <v>2994</v>
      </c>
      <c r="U2997" s="181"/>
      <c r="V2997" s="176"/>
      <c r="W2997" s="181"/>
      <c r="X2997" s="181"/>
      <c r="Y2997" s="181"/>
      <c r="Z2997" s="181"/>
      <c r="AA2997" s="181"/>
      <c r="AB2997" s="181"/>
      <c r="AC2997" s="181"/>
    </row>
    <row r="2998" spans="1:29" x14ac:dyDescent="0.15">
      <c r="A2998" s="199">
        <f t="shared" si="46"/>
        <v>2995</v>
      </c>
      <c r="U2998" s="181"/>
      <c r="V2998" s="176"/>
      <c r="W2998" s="181"/>
      <c r="X2998" s="181"/>
      <c r="Y2998" s="181"/>
      <c r="Z2998" s="181"/>
      <c r="AA2998" s="181"/>
      <c r="AB2998" s="181"/>
      <c r="AC2998" s="181"/>
    </row>
    <row r="2999" spans="1:29" x14ac:dyDescent="0.15">
      <c r="A2999" s="199">
        <f t="shared" si="46"/>
        <v>2996</v>
      </c>
      <c r="U2999" s="181"/>
      <c r="V2999" s="176"/>
      <c r="W2999" s="181"/>
      <c r="X2999" s="181"/>
      <c r="Y2999" s="181"/>
      <c r="Z2999" s="181"/>
      <c r="AA2999" s="181"/>
      <c r="AB2999" s="181"/>
      <c r="AC2999" s="181"/>
    </row>
    <row r="3000" spans="1:29" x14ac:dyDescent="0.15">
      <c r="A3000" s="199">
        <f t="shared" si="46"/>
        <v>2997</v>
      </c>
      <c r="U3000" s="181"/>
      <c r="V3000" s="176"/>
      <c r="W3000" s="181"/>
      <c r="X3000" s="181"/>
      <c r="Y3000" s="181"/>
      <c r="Z3000" s="181"/>
      <c r="AA3000" s="181"/>
      <c r="AB3000" s="181"/>
      <c r="AC3000" s="181"/>
    </row>
    <row r="3001" spans="1:29" x14ac:dyDescent="0.15">
      <c r="A3001" s="199">
        <f t="shared" si="46"/>
        <v>2998</v>
      </c>
      <c r="U3001" s="181"/>
      <c r="V3001" s="176"/>
      <c r="W3001" s="181"/>
      <c r="X3001" s="181"/>
      <c r="Y3001" s="181"/>
      <c r="Z3001" s="181"/>
      <c r="AA3001" s="181"/>
      <c r="AB3001" s="181"/>
      <c r="AC3001" s="181"/>
    </row>
    <row r="3002" spans="1:29" x14ac:dyDescent="0.15">
      <c r="A3002" s="199">
        <f t="shared" si="46"/>
        <v>2999</v>
      </c>
      <c r="U3002" s="181"/>
      <c r="V3002" s="176"/>
      <c r="W3002" s="181"/>
      <c r="X3002" s="181"/>
      <c r="Y3002" s="181"/>
      <c r="Z3002" s="181"/>
      <c r="AA3002" s="181"/>
      <c r="AB3002" s="181"/>
      <c r="AC3002" s="181"/>
    </row>
    <row r="3003" spans="1:29" x14ac:dyDescent="0.15">
      <c r="A3003" s="199">
        <f t="shared" si="46"/>
        <v>3000</v>
      </c>
      <c r="U3003" s="181"/>
      <c r="V3003" s="176"/>
      <c r="W3003" s="181"/>
      <c r="X3003" s="181"/>
      <c r="Y3003" s="181"/>
      <c r="Z3003" s="181"/>
      <c r="AA3003" s="181"/>
      <c r="AB3003" s="181"/>
      <c r="AC3003" s="181"/>
    </row>
    <row r="3004" spans="1:29" x14ac:dyDescent="0.15">
      <c r="A3004" s="199">
        <f t="shared" si="46"/>
        <v>3001</v>
      </c>
      <c r="U3004" s="181"/>
      <c r="V3004" s="176"/>
      <c r="W3004" s="181"/>
      <c r="X3004" s="181"/>
      <c r="Y3004" s="181"/>
      <c r="Z3004" s="181"/>
      <c r="AA3004" s="181"/>
      <c r="AB3004" s="181"/>
      <c r="AC3004" s="181"/>
    </row>
    <row r="3005" spans="1:29" x14ac:dyDescent="0.15">
      <c r="A3005" s="199">
        <f t="shared" si="46"/>
        <v>3002</v>
      </c>
      <c r="C3005" s="27"/>
      <c r="D3005" s="27"/>
      <c r="E3005" s="27"/>
      <c r="F3005" s="27"/>
      <c r="G3005" s="27"/>
      <c r="H3005" s="27"/>
      <c r="I3005" s="27"/>
      <c r="J3005" s="27"/>
      <c r="K3005" s="27"/>
      <c r="L3005" s="27"/>
      <c r="M3005" s="27"/>
      <c r="N3005" s="27"/>
      <c r="O3005" s="27"/>
      <c r="P3005" s="27"/>
      <c r="Q3005" s="27"/>
      <c r="R3005" s="27"/>
      <c r="S3005" s="27"/>
      <c r="T3005" s="27"/>
      <c r="U3005" s="232"/>
      <c r="V3005" s="176"/>
      <c r="W3005" s="181"/>
      <c r="X3005" s="181"/>
      <c r="Y3005" s="181"/>
      <c r="Z3005" s="181"/>
      <c r="AA3005" s="181"/>
      <c r="AB3005" s="181"/>
      <c r="AC3005" s="181"/>
    </row>
    <row r="3006" spans="1:29" x14ac:dyDescent="0.15">
      <c r="A3006" s="199">
        <f t="shared" si="46"/>
        <v>3003</v>
      </c>
      <c r="C3006" s="27"/>
      <c r="D3006" s="27"/>
      <c r="E3006" s="27"/>
      <c r="F3006" s="27"/>
      <c r="G3006" s="27"/>
      <c r="H3006" s="27"/>
      <c r="I3006" s="27"/>
      <c r="J3006" s="27"/>
      <c r="K3006" s="27"/>
      <c r="L3006" s="27"/>
      <c r="M3006" s="27"/>
      <c r="N3006" s="27"/>
      <c r="O3006" s="27"/>
      <c r="P3006" s="27"/>
      <c r="Q3006" s="27"/>
      <c r="R3006" s="27"/>
      <c r="S3006" s="27"/>
      <c r="T3006" s="27"/>
      <c r="U3006" s="232"/>
      <c r="V3006" s="176"/>
      <c r="W3006" s="181"/>
      <c r="X3006" s="181"/>
      <c r="Y3006" s="181"/>
      <c r="Z3006" s="181"/>
      <c r="AA3006" s="181"/>
      <c r="AB3006" s="181"/>
      <c r="AC3006" s="181"/>
    </row>
    <row r="3007" spans="1:29" x14ac:dyDescent="0.15">
      <c r="A3007" s="199">
        <f t="shared" si="46"/>
        <v>3004</v>
      </c>
      <c r="C3007" s="27"/>
      <c r="D3007" s="27"/>
      <c r="E3007" s="27"/>
      <c r="F3007" s="27"/>
      <c r="G3007" s="27"/>
      <c r="H3007" s="27"/>
      <c r="I3007" s="27"/>
      <c r="J3007" s="27"/>
      <c r="K3007" s="27"/>
      <c r="L3007" s="27"/>
      <c r="N3007" s="27"/>
      <c r="O3007" s="27"/>
      <c r="P3007" s="27"/>
      <c r="Q3007" s="27"/>
      <c r="R3007" s="27"/>
      <c r="S3007" s="27"/>
      <c r="T3007" s="27"/>
      <c r="U3007" s="232"/>
      <c r="V3007" s="176"/>
      <c r="W3007" s="181"/>
      <c r="X3007" s="181"/>
      <c r="Y3007" s="181"/>
      <c r="Z3007" s="181"/>
      <c r="AA3007" s="181"/>
      <c r="AB3007" s="181"/>
      <c r="AC3007" s="181"/>
    </row>
    <row r="3008" spans="1:29" x14ac:dyDescent="0.15">
      <c r="A3008" s="199">
        <f t="shared" si="46"/>
        <v>3005</v>
      </c>
      <c r="C3008" s="27"/>
      <c r="D3008" s="27"/>
      <c r="E3008" s="27"/>
      <c r="F3008" s="27"/>
      <c r="G3008" s="27"/>
      <c r="H3008" s="27"/>
      <c r="I3008" s="27"/>
      <c r="J3008" s="27"/>
      <c r="K3008" s="27"/>
      <c r="L3008" s="27"/>
      <c r="M3008" s="27"/>
      <c r="N3008" s="27"/>
      <c r="O3008" s="27"/>
      <c r="P3008" s="27"/>
      <c r="Q3008" s="27"/>
      <c r="R3008" s="27"/>
      <c r="S3008" s="27"/>
      <c r="T3008" s="27"/>
      <c r="U3008" s="232"/>
      <c r="V3008" s="176"/>
      <c r="W3008" s="181"/>
      <c r="X3008" s="181"/>
      <c r="Y3008" s="181"/>
      <c r="Z3008" s="181"/>
      <c r="AA3008" s="181"/>
      <c r="AB3008" s="181"/>
      <c r="AC3008" s="181"/>
    </row>
    <row r="3009" spans="1:29" x14ac:dyDescent="0.15">
      <c r="A3009" s="199">
        <f t="shared" si="46"/>
        <v>3006</v>
      </c>
      <c r="C3009" s="27"/>
      <c r="D3009" s="27"/>
      <c r="E3009" s="27"/>
      <c r="F3009" s="27"/>
      <c r="G3009" s="27"/>
      <c r="H3009" s="27"/>
      <c r="I3009" s="27"/>
      <c r="J3009" s="27"/>
      <c r="K3009" s="27"/>
      <c r="L3009" s="27"/>
      <c r="M3009" s="27"/>
      <c r="N3009" s="27"/>
      <c r="O3009" s="27"/>
      <c r="P3009" s="27"/>
      <c r="Q3009" s="27"/>
      <c r="R3009" s="27"/>
      <c r="S3009" s="27"/>
      <c r="T3009" s="27"/>
      <c r="U3009" s="232"/>
      <c r="V3009" s="176"/>
      <c r="W3009" s="181"/>
      <c r="X3009" s="181"/>
      <c r="Y3009" s="181"/>
      <c r="Z3009" s="181"/>
      <c r="AA3009" s="181"/>
      <c r="AB3009" s="181"/>
      <c r="AC3009" s="181"/>
    </row>
    <row r="3010" spans="1:29" x14ac:dyDescent="0.15">
      <c r="A3010" s="199">
        <f t="shared" si="46"/>
        <v>3007</v>
      </c>
      <c r="C3010" s="27"/>
      <c r="D3010" s="27"/>
      <c r="E3010" s="27"/>
      <c r="F3010" s="27"/>
      <c r="G3010" s="27"/>
      <c r="H3010" s="27"/>
      <c r="I3010" s="27"/>
      <c r="J3010" s="27"/>
      <c r="K3010" s="27"/>
      <c r="L3010" s="27"/>
      <c r="M3010" s="27"/>
      <c r="N3010" s="27"/>
      <c r="O3010" s="27"/>
      <c r="P3010" s="27"/>
      <c r="Q3010" s="27"/>
      <c r="R3010" s="27"/>
      <c r="S3010" s="27"/>
      <c r="T3010" s="27"/>
      <c r="U3010" s="232"/>
      <c r="V3010" s="176"/>
      <c r="W3010" s="181"/>
      <c r="X3010" s="181"/>
      <c r="Y3010" s="181"/>
      <c r="Z3010" s="181"/>
      <c r="AA3010" s="181"/>
      <c r="AB3010" s="181"/>
      <c r="AC3010" s="181"/>
    </row>
    <row r="3011" spans="1:29" x14ac:dyDescent="0.15">
      <c r="A3011" s="199">
        <f t="shared" si="46"/>
        <v>3008</v>
      </c>
      <c r="C3011" s="27"/>
      <c r="D3011" s="27"/>
      <c r="E3011" s="27"/>
      <c r="F3011" s="27"/>
      <c r="G3011" s="27"/>
      <c r="H3011" s="27"/>
      <c r="I3011" s="27"/>
      <c r="J3011" s="27"/>
      <c r="K3011" s="27"/>
      <c r="L3011" s="27"/>
      <c r="M3011" s="27"/>
      <c r="N3011" s="27"/>
      <c r="O3011" s="27"/>
      <c r="P3011" s="27"/>
      <c r="Q3011" s="27"/>
      <c r="R3011" s="27"/>
      <c r="S3011" s="27"/>
      <c r="T3011" s="27"/>
      <c r="U3011" s="232"/>
      <c r="V3011" s="176"/>
      <c r="W3011" s="181"/>
      <c r="X3011" s="181"/>
      <c r="Y3011" s="181"/>
      <c r="Z3011" s="181"/>
      <c r="AA3011" s="181"/>
      <c r="AB3011" s="181"/>
      <c r="AC3011" s="181"/>
    </row>
    <row r="3012" spans="1:29" x14ac:dyDescent="0.15">
      <c r="A3012" s="199">
        <f t="shared" si="46"/>
        <v>3009</v>
      </c>
      <c r="C3012" s="27"/>
      <c r="D3012" s="27"/>
      <c r="E3012" s="27"/>
      <c r="F3012" s="27"/>
      <c r="G3012" s="27"/>
      <c r="H3012" s="27"/>
      <c r="I3012" s="27"/>
      <c r="J3012" s="27"/>
      <c r="K3012" s="27"/>
      <c r="L3012" s="27"/>
      <c r="M3012" s="27"/>
      <c r="N3012" s="27"/>
      <c r="O3012" s="27"/>
      <c r="P3012" s="27"/>
      <c r="Q3012" s="27"/>
      <c r="R3012" s="27"/>
      <c r="S3012" s="27"/>
      <c r="T3012" s="27"/>
      <c r="U3012" s="232"/>
      <c r="V3012" s="176"/>
      <c r="W3012" s="181"/>
      <c r="X3012" s="181"/>
      <c r="Y3012" s="181"/>
      <c r="Z3012" s="181"/>
      <c r="AA3012" s="181"/>
      <c r="AB3012" s="181"/>
      <c r="AC3012" s="181"/>
    </row>
    <row r="3013" spans="1:29" x14ac:dyDescent="0.15">
      <c r="A3013" s="199">
        <f t="shared" si="46"/>
        <v>3010</v>
      </c>
      <c r="C3013" s="27"/>
      <c r="D3013" s="27"/>
      <c r="E3013" s="27"/>
      <c r="F3013" s="27"/>
      <c r="G3013" s="27"/>
      <c r="H3013" s="27"/>
      <c r="I3013" s="27"/>
      <c r="J3013" s="27"/>
      <c r="K3013" s="27"/>
      <c r="L3013" s="27"/>
      <c r="M3013" s="27"/>
      <c r="N3013" s="27"/>
      <c r="O3013" s="27"/>
      <c r="P3013" s="27"/>
      <c r="Q3013" s="27"/>
      <c r="R3013" s="27"/>
      <c r="S3013" s="27"/>
      <c r="T3013" s="27"/>
      <c r="U3013" s="232"/>
      <c r="V3013" s="176"/>
      <c r="W3013" s="181"/>
      <c r="X3013" s="181"/>
      <c r="Y3013" s="181"/>
      <c r="Z3013" s="181"/>
      <c r="AA3013" s="181"/>
      <c r="AB3013" s="181"/>
      <c r="AC3013" s="181"/>
    </row>
    <row r="3014" spans="1:29" x14ac:dyDescent="0.15">
      <c r="A3014" s="199">
        <f t="shared" ref="A3014:A3077" si="47">A3013+1</f>
        <v>3011</v>
      </c>
      <c r="C3014" s="27"/>
      <c r="D3014" s="27"/>
      <c r="E3014" s="27"/>
      <c r="F3014" s="27"/>
      <c r="G3014" s="27"/>
      <c r="H3014" s="27"/>
      <c r="I3014" s="27"/>
      <c r="J3014" s="27"/>
      <c r="K3014" s="27"/>
      <c r="L3014" s="27"/>
      <c r="M3014" s="27"/>
      <c r="N3014" s="27"/>
      <c r="O3014" s="27"/>
      <c r="P3014" s="27"/>
      <c r="Q3014" s="27"/>
      <c r="R3014" s="27"/>
      <c r="S3014" s="27"/>
      <c r="T3014" s="27"/>
      <c r="U3014" s="232"/>
      <c r="V3014" s="176"/>
      <c r="W3014" s="181"/>
      <c r="X3014" s="181"/>
      <c r="Y3014" s="181"/>
      <c r="Z3014" s="181"/>
      <c r="AA3014" s="181"/>
      <c r="AB3014" s="181"/>
      <c r="AC3014" s="181"/>
    </row>
    <row r="3015" spans="1:29" x14ac:dyDescent="0.15">
      <c r="A3015" s="199">
        <f t="shared" si="47"/>
        <v>3012</v>
      </c>
      <c r="C3015" s="27"/>
      <c r="D3015" s="27"/>
      <c r="E3015" s="27"/>
      <c r="F3015" s="27"/>
      <c r="G3015" s="27"/>
      <c r="H3015" s="27"/>
      <c r="I3015" s="27"/>
      <c r="J3015" s="27"/>
      <c r="K3015" s="27"/>
      <c r="L3015" s="27"/>
      <c r="M3015" s="27"/>
      <c r="N3015" s="27"/>
      <c r="O3015" s="27"/>
      <c r="P3015" s="27"/>
      <c r="Q3015" s="27"/>
      <c r="R3015" s="27"/>
      <c r="S3015" s="27"/>
      <c r="T3015" s="27"/>
      <c r="U3015" s="232"/>
      <c r="V3015" s="176"/>
      <c r="W3015" s="181"/>
      <c r="X3015" s="181"/>
      <c r="Y3015" s="181"/>
      <c r="Z3015" s="181"/>
      <c r="AA3015" s="181"/>
      <c r="AB3015" s="181"/>
      <c r="AC3015" s="181"/>
    </row>
    <row r="3016" spans="1:29" x14ac:dyDescent="0.15">
      <c r="A3016" s="199">
        <f t="shared" si="47"/>
        <v>3013</v>
      </c>
      <c r="C3016" s="27"/>
      <c r="D3016" s="27"/>
      <c r="E3016" s="27"/>
      <c r="F3016" s="27"/>
      <c r="G3016" s="27"/>
      <c r="H3016" s="27"/>
      <c r="I3016" s="27"/>
      <c r="J3016" s="27"/>
      <c r="K3016" s="27"/>
      <c r="L3016" s="27"/>
      <c r="M3016" s="27"/>
      <c r="N3016" s="27"/>
      <c r="O3016" s="27"/>
      <c r="P3016" s="27"/>
      <c r="Q3016" s="27"/>
      <c r="R3016" s="27"/>
      <c r="S3016" s="27"/>
      <c r="T3016" s="27"/>
      <c r="U3016" s="232"/>
      <c r="V3016" s="176"/>
      <c r="W3016" s="181"/>
      <c r="X3016" s="181"/>
      <c r="Y3016" s="181"/>
      <c r="Z3016" s="181"/>
      <c r="AA3016" s="181"/>
      <c r="AB3016" s="181"/>
      <c r="AC3016" s="181"/>
    </row>
    <row r="3017" spans="1:29" x14ac:dyDescent="0.15">
      <c r="A3017" s="199">
        <f t="shared" si="47"/>
        <v>3014</v>
      </c>
      <c r="C3017" s="27"/>
      <c r="D3017" s="27"/>
      <c r="E3017" s="27"/>
      <c r="F3017" s="27"/>
      <c r="G3017" s="27"/>
      <c r="H3017" s="27"/>
      <c r="I3017" s="27"/>
      <c r="J3017" s="27"/>
      <c r="K3017" s="27"/>
      <c r="L3017" s="27"/>
      <c r="M3017" s="27"/>
      <c r="N3017" s="27"/>
      <c r="O3017" s="27"/>
      <c r="P3017" s="27"/>
      <c r="Q3017" s="27"/>
      <c r="R3017" s="27"/>
      <c r="S3017" s="27"/>
      <c r="T3017" s="27"/>
      <c r="U3017" s="232"/>
      <c r="V3017" s="176"/>
      <c r="W3017" s="181"/>
      <c r="X3017" s="181"/>
      <c r="Y3017" s="181"/>
      <c r="Z3017" s="181"/>
      <c r="AA3017" s="181"/>
      <c r="AB3017" s="181"/>
      <c r="AC3017" s="181"/>
    </row>
    <row r="3018" spans="1:29" x14ac:dyDescent="0.15">
      <c r="A3018" s="199">
        <f t="shared" si="47"/>
        <v>3015</v>
      </c>
      <c r="C3018" s="27"/>
      <c r="D3018" s="27"/>
      <c r="E3018" s="27"/>
      <c r="F3018" s="27"/>
      <c r="G3018" s="27"/>
      <c r="H3018" s="27"/>
      <c r="I3018" s="27"/>
      <c r="J3018" s="27"/>
      <c r="K3018" s="27"/>
      <c r="L3018" s="27"/>
      <c r="M3018" s="27"/>
      <c r="N3018" s="27"/>
      <c r="O3018" s="27"/>
      <c r="P3018" s="27"/>
      <c r="Q3018" s="27"/>
      <c r="R3018" s="27"/>
      <c r="S3018" s="27"/>
      <c r="T3018" s="27"/>
      <c r="U3018" s="232"/>
      <c r="V3018" s="176"/>
      <c r="W3018" s="181"/>
      <c r="X3018" s="181"/>
      <c r="Y3018" s="181"/>
      <c r="Z3018" s="181"/>
      <c r="AA3018" s="181"/>
      <c r="AB3018" s="181"/>
      <c r="AC3018" s="181"/>
    </row>
    <row r="3019" spans="1:29" x14ac:dyDescent="0.15">
      <c r="A3019" s="199">
        <f t="shared" si="47"/>
        <v>3016</v>
      </c>
      <c r="C3019" s="27"/>
      <c r="D3019" s="27"/>
      <c r="E3019" s="27"/>
      <c r="F3019" s="27"/>
      <c r="G3019" s="27"/>
      <c r="H3019" s="27"/>
      <c r="I3019" s="27"/>
      <c r="J3019" s="27"/>
      <c r="K3019" s="27"/>
      <c r="L3019" s="27"/>
      <c r="M3019" s="27"/>
      <c r="N3019" s="27"/>
      <c r="O3019" s="27"/>
      <c r="P3019" s="27"/>
      <c r="Q3019" s="27"/>
      <c r="R3019" s="27"/>
      <c r="S3019" s="27"/>
      <c r="T3019" s="27"/>
      <c r="U3019" s="232"/>
      <c r="V3019" s="176"/>
      <c r="W3019" s="181"/>
      <c r="X3019" s="181"/>
      <c r="Y3019" s="181"/>
      <c r="Z3019" s="181"/>
      <c r="AA3019" s="181"/>
      <c r="AB3019" s="181"/>
      <c r="AC3019" s="181"/>
    </row>
    <row r="3020" spans="1:29" x14ac:dyDescent="0.15">
      <c r="A3020" s="199">
        <f t="shared" si="47"/>
        <v>3017</v>
      </c>
      <c r="C3020" s="27"/>
      <c r="D3020" s="27"/>
      <c r="E3020" s="27"/>
      <c r="F3020" s="27"/>
      <c r="G3020" s="27"/>
      <c r="H3020" s="27"/>
      <c r="I3020" s="27"/>
      <c r="J3020" s="27"/>
      <c r="K3020" s="27"/>
      <c r="L3020" s="27"/>
      <c r="M3020" s="27"/>
      <c r="N3020" s="27"/>
      <c r="O3020" s="27"/>
      <c r="P3020" s="27"/>
      <c r="Q3020" s="27"/>
      <c r="R3020" s="27"/>
      <c r="S3020" s="27"/>
      <c r="T3020" s="27"/>
      <c r="U3020" s="232"/>
      <c r="V3020" s="176"/>
      <c r="W3020" s="181"/>
      <c r="X3020" s="181"/>
      <c r="Y3020" s="181"/>
      <c r="Z3020" s="181"/>
      <c r="AA3020" s="181"/>
      <c r="AB3020" s="181"/>
      <c r="AC3020" s="181"/>
    </row>
    <row r="3021" spans="1:29" x14ac:dyDescent="0.15">
      <c r="A3021" s="199">
        <f t="shared" si="47"/>
        <v>3018</v>
      </c>
      <c r="C3021" s="27"/>
      <c r="D3021" s="27"/>
      <c r="E3021" s="27"/>
      <c r="F3021" s="27"/>
      <c r="G3021" s="27"/>
      <c r="H3021" s="27"/>
      <c r="I3021" s="27"/>
      <c r="J3021" s="27"/>
      <c r="K3021" s="27"/>
      <c r="L3021" s="27"/>
      <c r="M3021" s="27"/>
      <c r="N3021" s="27"/>
      <c r="O3021" s="27"/>
      <c r="P3021" s="27"/>
      <c r="Q3021" s="27"/>
      <c r="R3021" s="27"/>
      <c r="S3021" s="27"/>
      <c r="T3021" s="27"/>
      <c r="U3021" s="232"/>
      <c r="V3021" s="176"/>
      <c r="W3021" s="181"/>
      <c r="X3021" s="181"/>
      <c r="Y3021" s="181"/>
      <c r="Z3021" s="181"/>
      <c r="AA3021" s="181"/>
      <c r="AB3021" s="181"/>
      <c r="AC3021" s="181"/>
    </row>
    <row r="3022" spans="1:29" x14ac:dyDescent="0.15">
      <c r="A3022" s="199">
        <f t="shared" si="47"/>
        <v>3019</v>
      </c>
      <c r="C3022" s="27"/>
      <c r="D3022" s="27"/>
      <c r="E3022" s="27"/>
      <c r="F3022" s="27"/>
      <c r="G3022" s="27"/>
      <c r="H3022" s="27"/>
      <c r="I3022" s="27"/>
      <c r="J3022" s="27"/>
      <c r="K3022" s="27"/>
      <c r="L3022" s="27"/>
      <c r="M3022" s="27"/>
      <c r="N3022" s="27"/>
      <c r="O3022" s="27"/>
      <c r="P3022" s="27"/>
      <c r="Q3022" s="27"/>
      <c r="R3022" s="27"/>
      <c r="S3022" s="27"/>
      <c r="T3022" s="27"/>
      <c r="U3022" s="232"/>
      <c r="V3022" s="176"/>
      <c r="W3022" s="181"/>
      <c r="X3022" s="181"/>
      <c r="Y3022" s="181"/>
      <c r="Z3022" s="181"/>
      <c r="AA3022" s="181"/>
      <c r="AB3022" s="181"/>
      <c r="AC3022" s="181"/>
    </row>
    <row r="3023" spans="1:29" x14ac:dyDescent="0.15">
      <c r="A3023" s="199">
        <f t="shared" si="47"/>
        <v>3020</v>
      </c>
      <c r="C3023" s="27"/>
      <c r="D3023" s="27"/>
      <c r="E3023" s="27"/>
      <c r="F3023" s="27"/>
      <c r="G3023" s="27"/>
      <c r="H3023" s="27"/>
      <c r="I3023" s="27"/>
      <c r="J3023" s="27"/>
      <c r="K3023" s="27"/>
      <c r="L3023" s="27"/>
      <c r="M3023" s="27"/>
      <c r="N3023" s="27"/>
      <c r="O3023" s="27"/>
      <c r="P3023" s="27"/>
      <c r="Q3023" s="27"/>
      <c r="R3023" s="27"/>
      <c r="S3023" s="27"/>
      <c r="T3023" s="27"/>
      <c r="U3023" s="232"/>
      <c r="V3023" s="176"/>
      <c r="W3023" s="181"/>
      <c r="X3023" s="181"/>
      <c r="Y3023" s="181"/>
      <c r="Z3023" s="181"/>
      <c r="AA3023" s="181"/>
      <c r="AB3023" s="181"/>
      <c r="AC3023" s="181"/>
    </row>
    <row r="3024" spans="1:29" x14ac:dyDescent="0.15">
      <c r="A3024" s="199">
        <f t="shared" si="47"/>
        <v>3021</v>
      </c>
      <c r="C3024" s="27"/>
      <c r="D3024" s="27"/>
      <c r="E3024" s="27"/>
      <c r="F3024" s="27"/>
      <c r="G3024" s="27"/>
      <c r="H3024" s="27"/>
      <c r="I3024" s="27"/>
      <c r="J3024" s="27"/>
      <c r="K3024" s="27"/>
      <c r="L3024" s="27"/>
      <c r="M3024" s="27"/>
      <c r="N3024" s="27"/>
      <c r="O3024" s="27"/>
      <c r="P3024" s="27"/>
      <c r="Q3024" s="27"/>
      <c r="R3024" s="27"/>
      <c r="S3024" s="27"/>
      <c r="T3024" s="27"/>
      <c r="U3024" s="232"/>
      <c r="V3024" s="176"/>
      <c r="W3024" s="181"/>
      <c r="X3024" s="181"/>
      <c r="Y3024" s="181"/>
      <c r="Z3024" s="181"/>
      <c r="AA3024" s="181"/>
      <c r="AB3024" s="181"/>
      <c r="AC3024" s="181"/>
    </row>
    <row r="3025" spans="1:29" x14ac:dyDescent="0.15">
      <c r="A3025" s="199">
        <f t="shared" si="47"/>
        <v>3022</v>
      </c>
      <c r="C3025" s="27"/>
      <c r="D3025" s="27"/>
      <c r="E3025" s="27"/>
      <c r="F3025" s="27"/>
      <c r="G3025" s="27"/>
      <c r="H3025" s="27"/>
      <c r="I3025" s="27"/>
      <c r="J3025" s="27"/>
      <c r="K3025" s="27"/>
      <c r="L3025" s="27"/>
      <c r="M3025" s="27"/>
      <c r="N3025" s="27"/>
      <c r="O3025" s="27"/>
      <c r="P3025" s="27"/>
      <c r="Q3025" s="27"/>
      <c r="R3025" s="27"/>
      <c r="S3025" s="27"/>
      <c r="T3025" s="27"/>
      <c r="U3025" s="232"/>
      <c r="V3025" s="176"/>
      <c r="W3025" s="181"/>
      <c r="X3025" s="181"/>
      <c r="Y3025" s="181"/>
      <c r="Z3025" s="181"/>
      <c r="AA3025" s="181"/>
      <c r="AB3025" s="181"/>
      <c r="AC3025" s="181"/>
    </row>
    <row r="3026" spans="1:29" x14ac:dyDescent="0.15">
      <c r="A3026" s="199">
        <f t="shared" si="47"/>
        <v>3023</v>
      </c>
      <c r="C3026" s="27"/>
      <c r="D3026" s="27"/>
      <c r="E3026" s="27"/>
      <c r="F3026" s="27"/>
      <c r="G3026" s="27"/>
      <c r="H3026" s="27"/>
      <c r="I3026" s="27"/>
      <c r="J3026" s="27"/>
      <c r="K3026" s="27"/>
      <c r="L3026" s="27"/>
      <c r="M3026" s="27"/>
      <c r="N3026" s="27"/>
      <c r="O3026" s="27"/>
      <c r="P3026" s="27"/>
      <c r="Q3026" s="27"/>
      <c r="R3026" s="27"/>
      <c r="S3026" s="27"/>
      <c r="T3026" s="27"/>
      <c r="U3026" s="232"/>
      <c r="V3026" s="176"/>
      <c r="W3026" s="181"/>
      <c r="X3026" s="181"/>
      <c r="Y3026" s="181"/>
      <c r="Z3026" s="181"/>
      <c r="AA3026" s="181"/>
      <c r="AB3026" s="181"/>
      <c r="AC3026" s="181"/>
    </row>
    <row r="3027" spans="1:29" x14ac:dyDescent="0.15">
      <c r="A3027" s="199">
        <f t="shared" si="47"/>
        <v>3024</v>
      </c>
      <c r="C3027" s="27"/>
      <c r="D3027" s="27"/>
      <c r="E3027" s="27"/>
      <c r="F3027" s="27"/>
      <c r="G3027" s="27"/>
      <c r="H3027" s="27"/>
      <c r="I3027" s="27"/>
      <c r="J3027" s="27"/>
      <c r="K3027" s="27"/>
      <c r="L3027" s="27"/>
      <c r="M3027" s="27"/>
      <c r="N3027" s="27"/>
      <c r="O3027" s="27"/>
      <c r="P3027" s="27"/>
      <c r="Q3027" s="27"/>
      <c r="R3027" s="27"/>
      <c r="S3027" s="27"/>
      <c r="T3027" s="27"/>
      <c r="U3027" s="232"/>
      <c r="V3027" s="176"/>
      <c r="W3027" s="181"/>
      <c r="X3027" s="181"/>
      <c r="Y3027" s="181"/>
      <c r="Z3027" s="181"/>
      <c r="AA3027" s="181"/>
      <c r="AB3027" s="181"/>
      <c r="AC3027" s="181"/>
    </row>
    <row r="3028" spans="1:29" x14ac:dyDescent="0.15">
      <c r="A3028" s="199">
        <f t="shared" si="47"/>
        <v>3025</v>
      </c>
      <c r="C3028" s="27"/>
      <c r="D3028" s="27"/>
      <c r="E3028" s="27"/>
      <c r="F3028" s="27"/>
      <c r="G3028" s="27"/>
      <c r="H3028" s="27"/>
      <c r="I3028" s="27"/>
      <c r="J3028" s="27"/>
      <c r="K3028" s="27"/>
      <c r="L3028" s="27"/>
      <c r="M3028" s="27"/>
      <c r="N3028" s="27"/>
      <c r="O3028" s="27"/>
      <c r="P3028" s="27"/>
      <c r="Q3028" s="27"/>
      <c r="R3028" s="27"/>
      <c r="S3028" s="27"/>
      <c r="T3028" s="27"/>
      <c r="U3028" s="232"/>
      <c r="V3028" s="176"/>
      <c r="W3028" s="181"/>
      <c r="X3028" s="181"/>
      <c r="Y3028" s="181"/>
      <c r="Z3028" s="181"/>
      <c r="AA3028" s="181"/>
      <c r="AB3028" s="181"/>
      <c r="AC3028" s="181"/>
    </row>
    <row r="3029" spans="1:29" x14ac:dyDescent="0.15">
      <c r="A3029" s="199">
        <f t="shared" si="47"/>
        <v>3026</v>
      </c>
      <c r="C3029" s="27"/>
      <c r="D3029" s="27"/>
      <c r="E3029" s="27"/>
      <c r="F3029" s="27"/>
      <c r="G3029" s="27"/>
      <c r="H3029" s="27"/>
      <c r="I3029" s="27"/>
      <c r="J3029" s="27"/>
      <c r="K3029" s="27"/>
      <c r="L3029" s="27"/>
      <c r="M3029" s="27"/>
      <c r="N3029" s="27"/>
      <c r="O3029" s="27"/>
      <c r="P3029" s="27"/>
      <c r="Q3029" s="27"/>
      <c r="R3029" s="27"/>
      <c r="S3029" s="27"/>
      <c r="T3029" s="27"/>
      <c r="U3029" s="232"/>
      <c r="V3029" s="176"/>
      <c r="W3029" s="181"/>
      <c r="X3029" s="181"/>
      <c r="Y3029" s="181"/>
      <c r="Z3029" s="181"/>
      <c r="AA3029" s="181"/>
      <c r="AB3029" s="181"/>
      <c r="AC3029" s="181"/>
    </row>
    <row r="3030" spans="1:29" x14ac:dyDescent="0.15">
      <c r="A3030" s="199">
        <f t="shared" si="47"/>
        <v>3027</v>
      </c>
      <c r="C3030" s="27"/>
      <c r="D3030" s="27"/>
      <c r="E3030" s="27"/>
      <c r="F3030" s="27"/>
      <c r="G3030" s="27"/>
      <c r="H3030" s="27"/>
      <c r="I3030" s="27"/>
      <c r="J3030" s="27"/>
      <c r="K3030" s="27"/>
      <c r="L3030" s="27"/>
      <c r="M3030" s="27"/>
      <c r="N3030" s="27"/>
      <c r="O3030" s="27"/>
      <c r="P3030" s="27"/>
      <c r="Q3030" s="27"/>
      <c r="R3030" s="27"/>
      <c r="S3030" s="27"/>
      <c r="T3030" s="27"/>
      <c r="U3030" s="232"/>
      <c r="V3030" s="176"/>
      <c r="W3030" s="181"/>
      <c r="X3030" s="181"/>
      <c r="Y3030" s="181"/>
      <c r="Z3030" s="181"/>
      <c r="AA3030" s="181"/>
      <c r="AB3030" s="181"/>
      <c r="AC3030" s="181"/>
    </row>
    <row r="3031" spans="1:29" x14ac:dyDescent="0.15">
      <c r="A3031" s="199">
        <f t="shared" si="47"/>
        <v>3028</v>
      </c>
      <c r="C3031" s="27"/>
      <c r="D3031" s="27"/>
      <c r="E3031" s="27"/>
      <c r="F3031" s="27"/>
      <c r="G3031" s="27"/>
      <c r="H3031" s="27"/>
      <c r="I3031" s="27"/>
      <c r="J3031" s="27"/>
      <c r="K3031" s="27"/>
      <c r="L3031" s="27"/>
      <c r="M3031" s="27"/>
      <c r="N3031" s="27"/>
      <c r="O3031" s="27"/>
      <c r="P3031" s="27"/>
      <c r="Q3031" s="27"/>
      <c r="R3031" s="27"/>
      <c r="S3031" s="27"/>
      <c r="T3031" s="27"/>
      <c r="U3031" s="232"/>
      <c r="V3031" s="176"/>
      <c r="W3031" s="181"/>
      <c r="X3031" s="181"/>
      <c r="Y3031" s="181"/>
      <c r="Z3031" s="181"/>
      <c r="AA3031" s="181"/>
      <c r="AB3031" s="181"/>
      <c r="AC3031" s="181"/>
    </row>
    <row r="3032" spans="1:29" x14ac:dyDescent="0.15">
      <c r="A3032" s="199">
        <f t="shared" si="47"/>
        <v>3029</v>
      </c>
      <c r="C3032" s="27"/>
      <c r="D3032" s="27"/>
      <c r="E3032" s="27"/>
      <c r="F3032" s="27"/>
      <c r="G3032" s="27"/>
      <c r="H3032" s="27"/>
      <c r="I3032" s="27"/>
      <c r="J3032" s="27"/>
      <c r="K3032" s="27"/>
      <c r="L3032" s="27"/>
      <c r="M3032" s="27"/>
      <c r="N3032" s="27"/>
      <c r="O3032" s="27"/>
      <c r="P3032" s="27"/>
      <c r="Q3032" s="27"/>
      <c r="R3032" s="27"/>
      <c r="S3032" s="27"/>
      <c r="T3032" s="27"/>
      <c r="U3032" s="232"/>
      <c r="V3032" s="176"/>
      <c r="W3032" s="181"/>
      <c r="X3032" s="181"/>
      <c r="Y3032" s="181"/>
      <c r="Z3032" s="181"/>
      <c r="AA3032" s="181"/>
      <c r="AB3032" s="181"/>
      <c r="AC3032" s="181"/>
    </row>
    <row r="3033" spans="1:29" x14ac:dyDescent="0.15">
      <c r="A3033" s="199">
        <f t="shared" si="47"/>
        <v>3030</v>
      </c>
      <c r="C3033" s="27"/>
      <c r="D3033" s="27"/>
      <c r="E3033" s="27"/>
      <c r="F3033" s="27"/>
      <c r="G3033" s="27"/>
      <c r="H3033" s="27"/>
      <c r="I3033" s="27"/>
      <c r="J3033" s="27"/>
      <c r="K3033" s="27"/>
      <c r="L3033" s="27"/>
      <c r="M3033" s="27"/>
      <c r="N3033" s="27"/>
      <c r="O3033" s="27"/>
      <c r="P3033" s="27"/>
      <c r="Q3033" s="27"/>
      <c r="R3033" s="27"/>
      <c r="S3033" s="27"/>
      <c r="T3033" s="27"/>
      <c r="U3033" s="232"/>
      <c r="V3033" s="176"/>
      <c r="W3033" s="181"/>
      <c r="X3033" s="181"/>
      <c r="Y3033" s="181"/>
      <c r="Z3033" s="181"/>
      <c r="AA3033" s="181"/>
      <c r="AB3033" s="181"/>
      <c r="AC3033" s="181"/>
    </row>
    <row r="3034" spans="1:29" x14ac:dyDescent="0.15">
      <c r="A3034" s="199">
        <f t="shared" si="47"/>
        <v>3031</v>
      </c>
      <c r="C3034" s="27"/>
      <c r="D3034" s="27"/>
      <c r="E3034" s="27"/>
      <c r="F3034" s="27"/>
      <c r="G3034" s="27"/>
      <c r="H3034" s="27"/>
      <c r="I3034" s="27"/>
      <c r="J3034" s="27"/>
      <c r="K3034" s="27"/>
      <c r="L3034" s="27"/>
      <c r="M3034" s="27"/>
      <c r="N3034" s="27"/>
      <c r="O3034" s="27"/>
      <c r="P3034" s="27"/>
      <c r="Q3034" s="27"/>
      <c r="R3034" s="27"/>
      <c r="S3034" s="27"/>
      <c r="T3034" s="27"/>
      <c r="U3034" s="232"/>
      <c r="V3034" s="176"/>
      <c r="W3034" s="181"/>
      <c r="X3034" s="181"/>
      <c r="Y3034" s="181"/>
      <c r="Z3034" s="181"/>
      <c r="AA3034" s="181"/>
      <c r="AB3034" s="181"/>
      <c r="AC3034" s="181"/>
    </row>
    <row r="3035" spans="1:29" x14ac:dyDescent="0.15">
      <c r="A3035" s="199">
        <f t="shared" si="47"/>
        <v>3032</v>
      </c>
      <c r="C3035" s="27"/>
      <c r="D3035" s="27"/>
      <c r="E3035" s="27"/>
      <c r="F3035" s="27"/>
      <c r="G3035" s="27"/>
      <c r="H3035" s="27"/>
      <c r="I3035" s="27"/>
      <c r="J3035" s="27"/>
      <c r="K3035" s="27"/>
      <c r="L3035" s="27"/>
      <c r="M3035" s="27"/>
      <c r="N3035" s="27"/>
      <c r="O3035" s="27"/>
      <c r="P3035" s="27"/>
      <c r="Q3035" s="27"/>
      <c r="R3035" s="27"/>
      <c r="S3035" s="27"/>
      <c r="T3035" s="27"/>
      <c r="U3035" s="232"/>
      <c r="V3035" s="176"/>
      <c r="W3035" s="181"/>
      <c r="X3035" s="181"/>
      <c r="Y3035" s="181"/>
      <c r="Z3035" s="181"/>
      <c r="AA3035" s="181"/>
      <c r="AB3035" s="181"/>
      <c r="AC3035" s="181"/>
    </row>
    <row r="3036" spans="1:29" x14ac:dyDescent="0.15">
      <c r="A3036" s="199">
        <f t="shared" si="47"/>
        <v>3033</v>
      </c>
      <c r="U3036" s="181"/>
      <c r="V3036" s="176"/>
      <c r="W3036" s="181"/>
      <c r="X3036" s="181"/>
      <c r="Y3036" s="181"/>
      <c r="Z3036" s="181"/>
      <c r="AA3036" s="181"/>
      <c r="AB3036" s="181"/>
      <c r="AC3036" s="181"/>
    </row>
    <row r="3037" spans="1:29" x14ac:dyDescent="0.15">
      <c r="A3037" s="199">
        <f t="shared" si="47"/>
        <v>3034</v>
      </c>
      <c r="U3037" s="181"/>
      <c r="V3037" s="176"/>
      <c r="W3037" s="181"/>
      <c r="X3037" s="181"/>
      <c r="Y3037" s="181"/>
      <c r="Z3037" s="181"/>
      <c r="AA3037" s="181"/>
      <c r="AB3037" s="181"/>
      <c r="AC3037" s="181"/>
    </row>
    <row r="3038" spans="1:29" x14ac:dyDescent="0.15">
      <c r="A3038" s="199">
        <f t="shared" si="47"/>
        <v>3035</v>
      </c>
      <c r="U3038" s="181"/>
      <c r="V3038" s="176"/>
      <c r="W3038" s="181"/>
      <c r="X3038" s="181"/>
      <c r="Y3038" s="181"/>
      <c r="Z3038" s="181"/>
      <c r="AA3038" s="181"/>
      <c r="AB3038" s="181"/>
      <c r="AC3038" s="181"/>
    </row>
    <row r="3039" spans="1:29" x14ac:dyDescent="0.15">
      <c r="A3039" s="199">
        <f t="shared" si="47"/>
        <v>3036</v>
      </c>
      <c r="U3039" s="181"/>
      <c r="V3039" s="176"/>
      <c r="W3039" s="181"/>
      <c r="X3039" s="181"/>
      <c r="Y3039" s="181"/>
      <c r="Z3039" s="181"/>
      <c r="AA3039" s="181"/>
      <c r="AB3039" s="181"/>
      <c r="AC3039" s="181"/>
    </row>
    <row r="3040" spans="1:29" x14ac:dyDescent="0.15">
      <c r="A3040" s="199">
        <f t="shared" si="47"/>
        <v>3037</v>
      </c>
      <c r="U3040" s="181"/>
      <c r="V3040" s="176"/>
      <c r="W3040" s="181"/>
      <c r="X3040" s="181"/>
      <c r="Y3040" s="181"/>
      <c r="Z3040" s="181"/>
      <c r="AA3040" s="181"/>
      <c r="AB3040" s="181"/>
      <c r="AC3040" s="181"/>
    </row>
    <row r="3041" spans="1:29" x14ac:dyDescent="0.15">
      <c r="A3041" s="199">
        <f t="shared" si="47"/>
        <v>3038</v>
      </c>
      <c r="U3041" s="181"/>
      <c r="V3041" s="176"/>
      <c r="W3041" s="181"/>
      <c r="X3041" s="181"/>
      <c r="Y3041" s="181"/>
      <c r="Z3041" s="181"/>
      <c r="AA3041" s="181"/>
      <c r="AB3041" s="181"/>
      <c r="AC3041" s="181"/>
    </row>
    <row r="3042" spans="1:29" x14ac:dyDescent="0.15">
      <c r="A3042" s="199">
        <f t="shared" si="47"/>
        <v>3039</v>
      </c>
      <c r="U3042" s="181"/>
      <c r="V3042" s="176"/>
      <c r="W3042" s="181"/>
      <c r="X3042" s="181"/>
      <c r="Y3042" s="181"/>
      <c r="Z3042" s="181"/>
      <c r="AA3042" s="181"/>
      <c r="AB3042" s="181"/>
      <c r="AC3042" s="181"/>
    </row>
    <row r="3043" spans="1:29" x14ac:dyDescent="0.15">
      <c r="A3043" s="199">
        <f t="shared" si="47"/>
        <v>3040</v>
      </c>
      <c r="U3043" s="181"/>
      <c r="V3043" s="176"/>
      <c r="W3043" s="181"/>
      <c r="X3043" s="181"/>
      <c r="Y3043" s="181"/>
      <c r="Z3043" s="181"/>
      <c r="AA3043" s="181"/>
      <c r="AB3043" s="181"/>
      <c r="AC3043" s="181"/>
    </row>
    <row r="3044" spans="1:29" x14ac:dyDescent="0.15">
      <c r="A3044" s="199">
        <f t="shared" si="47"/>
        <v>3041</v>
      </c>
      <c r="U3044" s="181"/>
      <c r="V3044" s="176"/>
      <c r="W3044" s="181"/>
      <c r="X3044" s="181"/>
      <c r="Y3044" s="181"/>
      <c r="Z3044" s="181"/>
      <c r="AA3044" s="181"/>
      <c r="AB3044" s="181"/>
      <c r="AC3044" s="181"/>
    </row>
    <row r="3045" spans="1:29" x14ac:dyDescent="0.15">
      <c r="A3045" s="199">
        <f t="shared" si="47"/>
        <v>3042</v>
      </c>
      <c r="U3045" s="181"/>
      <c r="V3045" s="176"/>
      <c r="W3045" s="181"/>
      <c r="X3045" s="181"/>
      <c r="Y3045" s="181"/>
      <c r="Z3045" s="181"/>
      <c r="AA3045" s="181"/>
      <c r="AB3045" s="181"/>
      <c r="AC3045" s="181"/>
    </row>
    <row r="3046" spans="1:29" x14ac:dyDescent="0.15">
      <c r="A3046" s="199">
        <f t="shared" si="47"/>
        <v>3043</v>
      </c>
      <c r="U3046" s="181"/>
      <c r="V3046" s="176"/>
      <c r="W3046" s="181"/>
      <c r="X3046" s="181"/>
      <c r="Y3046" s="181"/>
      <c r="Z3046" s="181"/>
      <c r="AA3046" s="181"/>
      <c r="AB3046" s="181"/>
      <c r="AC3046" s="181"/>
    </row>
    <row r="3047" spans="1:29" x14ac:dyDescent="0.15">
      <c r="A3047" s="199">
        <f t="shared" si="47"/>
        <v>3044</v>
      </c>
      <c r="U3047" s="181"/>
      <c r="V3047" s="176"/>
      <c r="W3047" s="181"/>
      <c r="X3047" s="181"/>
      <c r="Y3047" s="181"/>
      <c r="Z3047" s="181"/>
      <c r="AA3047" s="181"/>
      <c r="AB3047" s="181"/>
      <c r="AC3047" s="181"/>
    </row>
    <row r="3048" spans="1:29" x14ac:dyDescent="0.15">
      <c r="A3048" s="199">
        <f t="shared" si="47"/>
        <v>3045</v>
      </c>
      <c r="U3048" s="181"/>
      <c r="V3048" s="176"/>
      <c r="W3048" s="181"/>
      <c r="X3048" s="181"/>
      <c r="Y3048" s="181"/>
      <c r="Z3048" s="181"/>
      <c r="AA3048" s="181"/>
      <c r="AB3048" s="181"/>
      <c r="AC3048" s="181"/>
    </row>
    <row r="3049" spans="1:29" x14ac:dyDescent="0.15">
      <c r="A3049" s="199">
        <f t="shared" si="47"/>
        <v>3046</v>
      </c>
      <c r="U3049" s="181"/>
      <c r="V3049" s="176"/>
      <c r="W3049" s="181"/>
      <c r="X3049" s="181"/>
      <c r="Y3049" s="181"/>
      <c r="Z3049" s="181"/>
      <c r="AA3049" s="181"/>
      <c r="AB3049" s="181"/>
      <c r="AC3049" s="181"/>
    </row>
    <row r="3050" spans="1:29" x14ac:dyDescent="0.15">
      <c r="A3050" s="199">
        <f t="shared" si="47"/>
        <v>3047</v>
      </c>
      <c r="U3050" s="181"/>
      <c r="V3050" s="176"/>
      <c r="W3050" s="181"/>
      <c r="X3050" s="181"/>
      <c r="Y3050" s="181"/>
      <c r="Z3050" s="181"/>
      <c r="AA3050" s="181"/>
      <c r="AB3050" s="181"/>
      <c r="AC3050" s="181"/>
    </row>
    <row r="3051" spans="1:29" x14ac:dyDescent="0.15">
      <c r="A3051" s="199">
        <f t="shared" si="47"/>
        <v>3048</v>
      </c>
      <c r="U3051" s="181"/>
      <c r="V3051" s="176"/>
      <c r="W3051" s="181"/>
      <c r="X3051" s="181"/>
      <c r="Y3051" s="181"/>
      <c r="Z3051" s="181"/>
      <c r="AA3051" s="181"/>
      <c r="AB3051" s="181"/>
      <c r="AC3051" s="181"/>
    </row>
    <row r="3052" spans="1:29" x14ac:dyDescent="0.15">
      <c r="A3052" s="199">
        <f t="shared" si="47"/>
        <v>3049</v>
      </c>
      <c r="U3052" s="181"/>
      <c r="V3052" s="176"/>
      <c r="W3052" s="181"/>
      <c r="X3052" s="181"/>
      <c r="Y3052" s="181"/>
      <c r="Z3052" s="181"/>
      <c r="AA3052" s="181"/>
      <c r="AB3052" s="181"/>
      <c r="AC3052" s="181"/>
    </row>
    <row r="3053" spans="1:29" x14ac:dyDescent="0.15">
      <c r="A3053" s="199">
        <f t="shared" si="47"/>
        <v>3050</v>
      </c>
      <c r="U3053" s="181"/>
      <c r="V3053" s="176"/>
      <c r="W3053" s="181"/>
      <c r="X3053" s="181"/>
      <c r="Y3053" s="181"/>
      <c r="Z3053" s="181"/>
      <c r="AA3053" s="181"/>
      <c r="AB3053" s="181"/>
      <c r="AC3053" s="181"/>
    </row>
    <row r="3054" spans="1:29" x14ac:dyDescent="0.15">
      <c r="A3054" s="199">
        <f t="shared" si="47"/>
        <v>3051</v>
      </c>
      <c r="U3054" s="181"/>
      <c r="V3054" s="176"/>
      <c r="W3054" s="181"/>
      <c r="X3054" s="181"/>
      <c r="Y3054" s="181"/>
      <c r="Z3054" s="181"/>
      <c r="AA3054" s="181"/>
      <c r="AB3054" s="181"/>
      <c r="AC3054" s="181"/>
    </row>
    <row r="3055" spans="1:29" x14ac:dyDescent="0.15">
      <c r="A3055" s="199">
        <f t="shared" si="47"/>
        <v>3052</v>
      </c>
      <c r="U3055" s="181"/>
      <c r="V3055" s="176"/>
      <c r="W3055" s="181"/>
      <c r="X3055" s="181"/>
      <c r="Y3055" s="181"/>
      <c r="Z3055" s="181"/>
      <c r="AA3055" s="181"/>
      <c r="AB3055" s="181"/>
      <c r="AC3055" s="181"/>
    </row>
    <row r="3056" spans="1:29" x14ac:dyDescent="0.15">
      <c r="A3056" s="199">
        <f t="shared" si="47"/>
        <v>3053</v>
      </c>
      <c r="U3056" s="181"/>
      <c r="V3056" s="176"/>
      <c r="W3056" s="181"/>
      <c r="X3056" s="181"/>
      <c r="Y3056" s="181"/>
      <c r="Z3056" s="181"/>
      <c r="AA3056" s="181"/>
      <c r="AB3056" s="181"/>
      <c r="AC3056" s="181"/>
    </row>
    <row r="3057" spans="1:29" x14ac:dyDescent="0.15">
      <c r="A3057" s="199">
        <f t="shared" si="47"/>
        <v>3054</v>
      </c>
      <c r="U3057" s="181"/>
      <c r="V3057" s="176"/>
      <c r="W3057" s="181"/>
      <c r="X3057" s="181"/>
      <c r="Y3057" s="181"/>
      <c r="Z3057" s="181"/>
      <c r="AA3057" s="181"/>
      <c r="AB3057" s="181"/>
      <c r="AC3057" s="181"/>
    </row>
    <row r="3058" spans="1:29" x14ac:dyDescent="0.15">
      <c r="A3058" s="199">
        <f t="shared" si="47"/>
        <v>3055</v>
      </c>
      <c r="U3058" s="181"/>
      <c r="V3058" s="176"/>
      <c r="W3058" s="181"/>
      <c r="X3058" s="181"/>
      <c r="Y3058" s="181"/>
      <c r="Z3058" s="181"/>
      <c r="AA3058" s="181"/>
      <c r="AB3058" s="181"/>
      <c r="AC3058" s="181"/>
    </row>
    <row r="3059" spans="1:29" x14ac:dyDescent="0.15">
      <c r="A3059" s="199">
        <f t="shared" si="47"/>
        <v>3056</v>
      </c>
      <c r="U3059" s="181"/>
      <c r="V3059" s="176"/>
      <c r="W3059" s="181"/>
      <c r="X3059" s="181"/>
      <c r="Y3059" s="181"/>
      <c r="Z3059" s="181"/>
      <c r="AA3059" s="181"/>
      <c r="AB3059" s="181"/>
      <c r="AC3059" s="181"/>
    </row>
    <row r="3060" spans="1:29" x14ac:dyDescent="0.15">
      <c r="A3060" s="199">
        <f t="shared" si="47"/>
        <v>3057</v>
      </c>
      <c r="U3060" s="181"/>
      <c r="V3060" s="176"/>
      <c r="W3060" s="181"/>
      <c r="X3060" s="181"/>
      <c r="Y3060" s="181"/>
      <c r="Z3060" s="181"/>
      <c r="AA3060" s="181"/>
      <c r="AB3060" s="181"/>
      <c r="AC3060" s="181"/>
    </row>
    <row r="3061" spans="1:29" x14ac:dyDescent="0.15">
      <c r="A3061" s="199">
        <f t="shared" si="47"/>
        <v>3058</v>
      </c>
      <c r="U3061" s="181"/>
      <c r="V3061" s="176"/>
      <c r="W3061" s="181"/>
      <c r="X3061" s="181"/>
      <c r="Y3061" s="181"/>
      <c r="Z3061" s="181"/>
      <c r="AA3061" s="181"/>
      <c r="AB3061" s="181"/>
      <c r="AC3061" s="181"/>
    </row>
    <row r="3062" spans="1:29" x14ac:dyDescent="0.15">
      <c r="A3062" s="199">
        <f t="shared" si="47"/>
        <v>3059</v>
      </c>
      <c r="U3062" s="181"/>
      <c r="V3062" s="176"/>
      <c r="W3062" s="181"/>
      <c r="X3062" s="181"/>
      <c r="Y3062" s="181"/>
      <c r="Z3062" s="181"/>
      <c r="AA3062" s="181"/>
      <c r="AB3062" s="181"/>
      <c r="AC3062" s="181"/>
    </row>
    <row r="3063" spans="1:29" x14ac:dyDescent="0.15">
      <c r="A3063" s="199">
        <f t="shared" si="47"/>
        <v>3060</v>
      </c>
      <c r="U3063" s="181"/>
      <c r="V3063" s="176"/>
      <c r="W3063" s="181"/>
      <c r="X3063" s="181"/>
      <c r="Y3063" s="181"/>
      <c r="Z3063" s="181"/>
      <c r="AA3063" s="181"/>
      <c r="AB3063" s="181"/>
      <c r="AC3063" s="181"/>
    </row>
    <row r="3064" spans="1:29" x14ac:dyDescent="0.15">
      <c r="A3064" s="199">
        <f t="shared" si="47"/>
        <v>3061</v>
      </c>
      <c r="U3064" s="181"/>
      <c r="V3064" s="176"/>
      <c r="W3064" s="181"/>
      <c r="X3064" s="181"/>
      <c r="Y3064" s="181"/>
      <c r="Z3064" s="181"/>
      <c r="AA3064" s="181"/>
      <c r="AB3064" s="181"/>
      <c r="AC3064" s="181"/>
    </row>
    <row r="3065" spans="1:29" x14ac:dyDescent="0.15">
      <c r="A3065" s="199">
        <f t="shared" si="47"/>
        <v>3062</v>
      </c>
      <c r="U3065" s="181"/>
      <c r="V3065" s="176"/>
      <c r="W3065" s="181"/>
      <c r="X3065" s="181"/>
      <c r="Y3065" s="181"/>
      <c r="Z3065" s="181"/>
      <c r="AA3065" s="181"/>
      <c r="AB3065" s="181"/>
      <c r="AC3065" s="181"/>
    </row>
    <row r="3066" spans="1:29" x14ac:dyDescent="0.15">
      <c r="A3066" s="199">
        <f t="shared" si="47"/>
        <v>3063</v>
      </c>
      <c r="U3066" s="181"/>
      <c r="V3066" s="176"/>
      <c r="W3066" s="181"/>
      <c r="X3066" s="181"/>
      <c r="Y3066" s="181"/>
      <c r="Z3066" s="181"/>
      <c r="AA3066" s="181"/>
      <c r="AB3066" s="181"/>
      <c r="AC3066" s="181"/>
    </row>
    <row r="3067" spans="1:29" x14ac:dyDescent="0.15">
      <c r="A3067" s="199">
        <f t="shared" si="47"/>
        <v>3064</v>
      </c>
      <c r="U3067" s="181"/>
      <c r="V3067" s="176"/>
      <c r="W3067" s="181"/>
      <c r="X3067" s="181"/>
      <c r="Y3067" s="181"/>
      <c r="Z3067" s="181"/>
      <c r="AA3067" s="181"/>
      <c r="AB3067" s="181"/>
      <c r="AC3067" s="181"/>
    </row>
    <row r="3068" spans="1:29" x14ac:dyDescent="0.15">
      <c r="A3068" s="199">
        <f t="shared" si="47"/>
        <v>3065</v>
      </c>
      <c r="U3068" s="181"/>
      <c r="V3068" s="176"/>
      <c r="W3068" s="181"/>
      <c r="X3068" s="181"/>
      <c r="Y3068" s="181"/>
      <c r="Z3068" s="181"/>
      <c r="AA3068" s="181"/>
      <c r="AB3068" s="181"/>
      <c r="AC3068" s="181"/>
    </row>
    <row r="3069" spans="1:29" x14ac:dyDescent="0.15">
      <c r="A3069" s="199">
        <f t="shared" si="47"/>
        <v>3066</v>
      </c>
      <c r="U3069" s="181"/>
      <c r="V3069" s="176"/>
      <c r="W3069" s="181"/>
      <c r="X3069" s="181"/>
      <c r="Y3069" s="181"/>
      <c r="Z3069" s="181"/>
      <c r="AA3069" s="181"/>
      <c r="AB3069" s="181"/>
      <c r="AC3069" s="181"/>
    </row>
    <row r="3070" spans="1:29" x14ac:dyDescent="0.15">
      <c r="A3070" s="199">
        <f t="shared" si="47"/>
        <v>3067</v>
      </c>
      <c r="U3070" s="181"/>
      <c r="V3070" s="176"/>
      <c r="W3070" s="181"/>
      <c r="X3070" s="181"/>
      <c r="Y3070" s="181"/>
      <c r="Z3070" s="181"/>
      <c r="AA3070" s="181"/>
      <c r="AB3070" s="181"/>
      <c r="AC3070" s="181"/>
    </row>
    <row r="3071" spans="1:29" x14ac:dyDescent="0.15">
      <c r="A3071" s="199">
        <f t="shared" si="47"/>
        <v>3068</v>
      </c>
      <c r="U3071" s="181"/>
      <c r="V3071" s="176"/>
      <c r="W3071" s="181"/>
      <c r="X3071" s="181"/>
      <c r="Y3071" s="181"/>
      <c r="Z3071" s="181"/>
      <c r="AA3071" s="181"/>
      <c r="AB3071" s="181"/>
      <c r="AC3071" s="181"/>
    </row>
    <row r="3072" spans="1:29" x14ac:dyDescent="0.15">
      <c r="A3072" s="199">
        <f t="shared" si="47"/>
        <v>3069</v>
      </c>
      <c r="U3072" s="181"/>
      <c r="V3072" s="176"/>
      <c r="W3072" s="181"/>
      <c r="X3072" s="181"/>
      <c r="Y3072" s="181"/>
      <c r="Z3072" s="181"/>
      <c r="AA3072" s="181"/>
      <c r="AB3072" s="181"/>
      <c r="AC3072" s="181"/>
    </row>
    <row r="3073" spans="1:29" x14ac:dyDescent="0.15">
      <c r="A3073" s="199">
        <f t="shared" si="47"/>
        <v>3070</v>
      </c>
      <c r="U3073" s="181"/>
      <c r="V3073" s="176"/>
      <c r="W3073" s="181"/>
      <c r="X3073" s="181"/>
      <c r="Y3073" s="181"/>
      <c r="Z3073" s="181"/>
      <c r="AA3073" s="181"/>
      <c r="AB3073" s="181"/>
      <c r="AC3073" s="181"/>
    </row>
    <row r="3074" spans="1:29" x14ac:dyDescent="0.15">
      <c r="A3074" s="199">
        <f t="shared" si="47"/>
        <v>3071</v>
      </c>
      <c r="U3074" s="181"/>
      <c r="V3074" s="176"/>
      <c r="W3074" s="181"/>
      <c r="X3074" s="181"/>
      <c r="Y3074" s="181"/>
      <c r="Z3074" s="181"/>
      <c r="AA3074" s="181"/>
      <c r="AB3074" s="181"/>
      <c r="AC3074" s="181"/>
    </row>
    <row r="3075" spans="1:29" x14ac:dyDescent="0.15">
      <c r="A3075" s="199">
        <f t="shared" si="47"/>
        <v>3072</v>
      </c>
      <c r="U3075" s="181"/>
      <c r="V3075" s="176"/>
      <c r="W3075" s="181"/>
      <c r="X3075" s="181"/>
      <c r="Y3075" s="181"/>
      <c r="Z3075" s="181"/>
      <c r="AA3075" s="181"/>
      <c r="AB3075" s="181"/>
      <c r="AC3075" s="181"/>
    </row>
    <row r="3076" spans="1:29" x14ac:dyDescent="0.15">
      <c r="A3076" s="199">
        <f t="shared" si="47"/>
        <v>3073</v>
      </c>
      <c r="U3076" s="181"/>
      <c r="V3076" s="176"/>
      <c r="W3076" s="181"/>
      <c r="X3076" s="181"/>
      <c r="Y3076" s="181"/>
      <c r="Z3076" s="181"/>
      <c r="AA3076" s="181"/>
      <c r="AB3076" s="181"/>
      <c r="AC3076" s="181"/>
    </row>
    <row r="3077" spans="1:29" x14ac:dyDescent="0.15">
      <c r="A3077" s="199">
        <f t="shared" si="47"/>
        <v>3074</v>
      </c>
      <c r="U3077" s="181"/>
      <c r="V3077" s="176"/>
      <c r="W3077" s="181"/>
      <c r="X3077" s="181"/>
      <c r="Y3077" s="181"/>
      <c r="Z3077" s="181"/>
      <c r="AA3077" s="181"/>
      <c r="AB3077" s="181"/>
      <c r="AC3077" s="181"/>
    </row>
    <row r="3078" spans="1:29" x14ac:dyDescent="0.15">
      <c r="A3078" s="199">
        <f t="shared" ref="A3078:A3141" si="48">A3077+1</f>
        <v>3075</v>
      </c>
      <c r="U3078" s="181"/>
      <c r="V3078" s="176"/>
      <c r="W3078" s="181"/>
      <c r="X3078" s="181"/>
      <c r="Y3078" s="181"/>
      <c r="Z3078" s="181"/>
      <c r="AA3078" s="181"/>
      <c r="AB3078" s="181"/>
      <c r="AC3078" s="181"/>
    </row>
    <row r="3079" spans="1:29" x14ac:dyDescent="0.15">
      <c r="A3079" s="199">
        <f t="shared" si="48"/>
        <v>3076</v>
      </c>
      <c r="U3079" s="181"/>
      <c r="V3079" s="176"/>
      <c r="W3079" s="181"/>
      <c r="X3079" s="181"/>
      <c r="Y3079" s="181"/>
      <c r="Z3079" s="181"/>
      <c r="AA3079" s="181"/>
      <c r="AB3079" s="181"/>
      <c r="AC3079" s="181"/>
    </row>
    <row r="3080" spans="1:29" x14ac:dyDescent="0.15">
      <c r="A3080" s="199">
        <f t="shared" si="48"/>
        <v>3077</v>
      </c>
      <c r="U3080" s="181"/>
      <c r="V3080" s="176"/>
      <c r="W3080" s="181"/>
      <c r="X3080" s="181"/>
      <c r="Y3080" s="181"/>
      <c r="Z3080" s="181"/>
      <c r="AA3080" s="181"/>
      <c r="AB3080" s="181"/>
      <c r="AC3080" s="181"/>
    </row>
    <row r="3081" spans="1:29" x14ac:dyDescent="0.15">
      <c r="A3081" s="199">
        <f t="shared" si="48"/>
        <v>3078</v>
      </c>
      <c r="U3081" s="181"/>
      <c r="V3081" s="176"/>
      <c r="W3081" s="181"/>
      <c r="X3081" s="181"/>
      <c r="Y3081" s="181"/>
      <c r="Z3081" s="181"/>
      <c r="AA3081" s="181"/>
      <c r="AB3081" s="181"/>
      <c r="AC3081" s="181"/>
    </row>
    <row r="3082" spans="1:29" x14ac:dyDescent="0.15">
      <c r="A3082" s="199">
        <f t="shared" si="48"/>
        <v>3079</v>
      </c>
      <c r="U3082" s="181"/>
      <c r="V3082" s="176"/>
      <c r="W3082" s="181"/>
      <c r="X3082" s="181"/>
      <c r="Y3082" s="181"/>
      <c r="Z3082" s="181"/>
      <c r="AA3082" s="181"/>
      <c r="AB3082" s="181"/>
      <c r="AC3082" s="181"/>
    </row>
    <row r="3083" spans="1:29" x14ac:dyDescent="0.15">
      <c r="A3083" s="199">
        <f t="shared" si="48"/>
        <v>3080</v>
      </c>
      <c r="U3083" s="181"/>
      <c r="V3083" s="176"/>
      <c r="W3083" s="181"/>
      <c r="X3083" s="181"/>
      <c r="Y3083" s="181"/>
      <c r="Z3083" s="181"/>
      <c r="AA3083" s="181"/>
      <c r="AB3083" s="181"/>
      <c r="AC3083" s="181"/>
    </row>
    <row r="3084" spans="1:29" x14ac:dyDescent="0.15">
      <c r="A3084" s="199">
        <f t="shared" si="48"/>
        <v>3081</v>
      </c>
      <c r="U3084" s="181"/>
      <c r="V3084" s="176"/>
      <c r="W3084" s="181"/>
      <c r="X3084" s="181"/>
      <c r="Y3084" s="181"/>
      <c r="Z3084" s="181"/>
      <c r="AA3084" s="181"/>
      <c r="AB3084" s="181"/>
      <c r="AC3084" s="181"/>
    </row>
    <row r="3085" spans="1:29" x14ac:dyDescent="0.15">
      <c r="A3085" s="199">
        <f t="shared" si="48"/>
        <v>3082</v>
      </c>
      <c r="U3085" s="181"/>
      <c r="V3085" s="176"/>
      <c r="W3085" s="181"/>
      <c r="X3085" s="181"/>
      <c r="Y3085" s="181"/>
      <c r="Z3085" s="181"/>
      <c r="AA3085" s="181"/>
      <c r="AB3085" s="181"/>
      <c r="AC3085" s="181"/>
    </row>
    <row r="3086" spans="1:29" x14ac:dyDescent="0.15">
      <c r="A3086" s="199">
        <f t="shared" si="48"/>
        <v>3083</v>
      </c>
      <c r="U3086" s="181"/>
      <c r="V3086" s="176"/>
      <c r="W3086" s="181"/>
      <c r="X3086" s="181"/>
      <c r="Y3086" s="181"/>
      <c r="Z3086" s="181"/>
      <c r="AA3086" s="181"/>
      <c r="AB3086" s="181"/>
      <c r="AC3086" s="181"/>
    </row>
    <row r="3087" spans="1:29" x14ac:dyDescent="0.15">
      <c r="A3087" s="199">
        <f t="shared" si="48"/>
        <v>3084</v>
      </c>
      <c r="U3087" s="181"/>
      <c r="V3087" s="176"/>
      <c r="W3087" s="181"/>
      <c r="X3087" s="181"/>
      <c r="Y3087" s="181"/>
      <c r="Z3087" s="181"/>
      <c r="AA3087" s="181"/>
      <c r="AB3087" s="181"/>
      <c r="AC3087" s="181"/>
    </row>
    <row r="3088" spans="1:29" x14ac:dyDescent="0.15">
      <c r="A3088" s="199">
        <f t="shared" si="48"/>
        <v>3085</v>
      </c>
      <c r="U3088" s="181"/>
      <c r="V3088" s="176"/>
      <c r="W3088" s="181"/>
      <c r="X3088" s="181"/>
      <c r="Y3088" s="181"/>
      <c r="Z3088" s="181"/>
      <c r="AA3088" s="181"/>
      <c r="AB3088" s="181"/>
      <c r="AC3088" s="181"/>
    </row>
    <row r="3089" spans="1:29" x14ac:dyDescent="0.15">
      <c r="A3089" s="199">
        <f t="shared" si="48"/>
        <v>3086</v>
      </c>
      <c r="U3089" s="181"/>
      <c r="V3089" s="176"/>
      <c r="W3089" s="181"/>
      <c r="X3089" s="181"/>
      <c r="Y3089" s="181"/>
      <c r="Z3089" s="181"/>
      <c r="AA3089" s="181"/>
      <c r="AB3089" s="181"/>
      <c r="AC3089" s="181"/>
    </row>
    <row r="3090" spans="1:29" x14ac:dyDescent="0.15">
      <c r="A3090" s="199">
        <f t="shared" si="48"/>
        <v>3087</v>
      </c>
      <c r="U3090" s="181"/>
      <c r="V3090" s="176"/>
      <c r="W3090" s="181"/>
      <c r="X3090" s="181"/>
      <c r="Y3090" s="181"/>
      <c r="Z3090" s="181"/>
      <c r="AA3090" s="181"/>
      <c r="AB3090" s="181"/>
      <c r="AC3090" s="181"/>
    </row>
    <row r="3091" spans="1:29" x14ac:dyDescent="0.15">
      <c r="A3091" s="199">
        <f t="shared" si="48"/>
        <v>3088</v>
      </c>
      <c r="U3091" s="181"/>
      <c r="V3091" s="176"/>
      <c r="W3091" s="181"/>
      <c r="X3091" s="181"/>
      <c r="Y3091" s="181"/>
      <c r="Z3091" s="181"/>
      <c r="AA3091" s="181"/>
      <c r="AB3091" s="181"/>
      <c r="AC3091" s="181"/>
    </row>
    <row r="3092" spans="1:29" x14ac:dyDescent="0.15">
      <c r="A3092" s="199">
        <f t="shared" si="48"/>
        <v>3089</v>
      </c>
      <c r="U3092" s="181"/>
      <c r="V3092" s="176"/>
      <c r="W3092" s="181"/>
      <c r="X3092" s="181"/>
      <c r="Y3092" s="181"/>
      <c r="Z3092" s="181"/>
      <c r="AA3092" s="181"/>
      <c r="AB3092" s="181"/>
      <c r="AC3092" s="181"/>
    </row>
    <row r="3093" spans="1:29" x14ac:dyDescent="0.15">
      <c r="A3093" s="199">
        <f t="shared" si="48"/>
        <v>3090</v>
      </c>
      <c r="U3093" s="181"/>
      <c r="V3093" s="176"/>
      <c r="W3093" s="181"/>
      <c r="X3093" s="181"/>
      <c r="Y3093" s="181"/>
      <c r="Z3093" s="181"/>
      <c r="AA3093" s="181"/>
      <c r="AB3093" s="181"/>
      <c r="AC3093" s="181"/>
    </row>
    <row r="3094" spans="1:29" x14ac:dyDescent="0.15">
      <c r="A3094" s="199">
        <f t="shared" si="48"/>
        <v>3091</v>
      </c>
      <c r="U3094" s="181"/>
      <c r="V3094" s="176"/>
      <c r="W3094" s="181"/>
      <c r="X3094" s="181"/>
      <c r="Y3094" s="181"/>
      <c r="Z3094" s="181"/>
      <c r="AA3094" s="181"/>
      <c r="AB3094" s="181"/>
      <c r="AC3094" s="181"/>
    </row>
    <row r="3095" spans="1:29" x14ac:dyDescent="0.15">
      <c r="A3095" s="199">
        <f t="shared" si="48"/>
        <v>3092</v>
      </c>
      <c r="U3095" s="181"/>
      <c r="V3095" s="176"/>
      <c r="W3095" s="181"/>
      <c r="X3095" s="181"/>
      <c r="Y3095" s="181"/>
      <c r="Z3095" s="181"/>
      <c r="AA3095" s="181"/>
      <c r="AB3095" s="181"/>
      <c r="AC3095" s="181"/>
    </row>
    <row r="3096" spans="1:29" x14ac:dyDescent="0.15">
      <c r="A3096" s="199">
        <f t="shared" si="48"/>
        <v>3093</v>
      </c>
      <c r="U3096" s="181"/>
      <c r="V3096" s="176"/>
      <c r="W3096" s="181"/>
      <c r="X3096" s="181"/>
      <c r="Y3096" s="181"/>
      <c r="Z3096" s="181"/>
      <c r="AA3096" s="181"/>
      <c r="AB3096" s="181"/>
      <c r="AC3096" s="181"/>
    </row>
    <row r="3097" spans="1:29" x14ac:dyDescent="0.15">
      <c r="A3097" s="199">
        <f t="shared" si="48"/>
        <v>3094</v>
      </c>
      <c r="U3097" s="181"/>
      <c r="V3097" s="176"/>
      <c r="W3097" s="181"/>
      <c r="X3097" s="181"/>
      <c r="Y3097" s="181"/>
      <c r="Z3097" s="181"/>
      <c r="AA3097" s="181"/>
      <c r="AB3097" s="181"/>
      <c r="AC3097" s="181"/>
    </row>
    <row r="3098" spans="1:29" x14ac:dyDescent="0.15">
      <c r="A3098" s="199">
        <f t="shared" si="48"/>
        <v>3095</v>
      </c>
      <c r="U3098" s="181"/>
      <c r="V3098" s="176"/>
      <c r="W3098" s="181"/>
      <c r="X3098" s="181"/>
      <c r="Y3098" s="181"/>
      <c r="Z3098" s="181"/>
      <c r="AA3098" s="181"/>
      <c r="AB3098" s="181"/>
      <c r="AC3098" s="181"/>
    </row>
    <row r="3099" spans="1:29" x14ac:dyDescent="0.15">
      <c r="A3099" s="199">
        <f t="shared" si="48"/>
        <v>3096</v>
      </c>
      <c r="U3099" s="181"/>
      <c r="V3099" s="176"/>
      <c r="W3099" s="181"/>
      <c r="X3099" s="181"/>
      <c r="Y3099" s="181"/>
      <c r="Z3099" s="181"/>
      <c r="AA3099" s="181"/>
      <c r="AB3099" s="181"/>
      <c r="AC3099" s="181"/>
    </row>
    <row r="3100" spans="1:29" x14ac:dyDescent="0.15">
      <c r="A3100" s="199">
        <f t="shared" si="48"/>
        <v>3097</v>
      </c>
      <c r="U3100" s="181"/>
      <c r="V3100" s="176"/>
      <c r="W3100" s="181"/>
      <c r="X3100" s="181"/>
      <c r="Y3100" s="181"/>
      <c r="Z3100" s="181"/>
      <c r="AA3100" s="181"/>
      <c r="AB3100" s="181"/>
      <c r="AC3100" s="181"/>
    </row>
    <row r="3101" spans="1:29" x14ac:dyDescent="0.15">
      <c r="A3101" s="199">
        <f t="shared" si="48"/>
        <v>3098</v>
      </c>
      <c r="U3101" s="181"/>
      <c r="V3101" s="176"/>
      <c r="W3101" s="181"/>
      <c r="X3101" s="181"/>
      <c r="Y3101" s="181"/>
      <c r="Z3101" s="181"/>
      <c r="AA3101" s="181"/>
      <c r="AB3101" s="181"/>
      <c r="AC3101" s="181"/>
    </row>
    <row r="3102" spans="1:29" x14ac:dyDescent="0.15">
      <c r="A3102" s="199">
        <f t="shared" si="48"/>
        <v>3099</v>
      </c>
      <c r="U3102" s="181"/>
      <c r="V3102" s="176"/>
      <c r="W3102" s="181"/>
      <c r="X3102" s="181"/>
      <c r="Y3102" s="181"/>
      <c r="Z3102" s="181"/>
      <c r="AA3102" s="181"/>
      <c r="AB3102" s="181"/>
      <c r="AC3102" s="181"/>
    </row>
    <row r="3103" spans="1:29" x14ac:dyDescent="0.15">
      <c r="A3103" s="199">
        <f t="shared" si="48"/>
        <v>3100</v>
      </c>
      <c r="U3103" s="181"/>
      <c r="V3103" s="176"/>
      <c r="W3103" s="181"/>
      <c r="X3103" s="181"/>
      <c r="Y3103" s="181"/>
      <c r="Z3103" s="181"/>
      <c r="AA3103" s="181"/>
      <c r="AB3103" s="181"/>
      <c r="AC3103" s="181"/>
    </row>
    <row r="3104" spans="1:29" x14ac:dyDescent="0.15">
      <c r="A3104" s="199">
        <f t="shared" si="48"/>
        <v>3101</v>
      </c>
      <c r="U3104" s="181"/>
      <c r="V3104" s="176"/>
      <c r="W3104" s="181"/>
      <c r="X3104" s="181"/>
      <c r="Y3104" s="181"/>
      <c r="Z3104" s="181"/>
      <c r="AA3104" s="181"/>
      <c r="AB3104" s="181"/>
      <c r="AC3104" s="181"/>
    </row>
    <row r="3105" spans="1:29" x14ac:dyDescent="0.15">
      <c r="A3105" s="199">
        <f t="shared" si="48"/>
        <v>3102</v>
      </c>
      <c r="U3105" s="181"/>
      <c r="V3105" s="176"/>
      <c r="W3105" s="181"/>
      <c r="X3105" s="181"/>
      <c r="Y3105" s="181"/>
      <c r="Z3105" s="181"/>
      <c r="AA3105" s="181"/>
      <c r="AB3105" s="181"/>
      <c r="AC3105" s="181"/>
    </row>
    <row r="3106" spans="1:29" x14ac:dyDescent="0.15">
      <c r="A3106" s="199">
        <f t="shared" si="48"/>
        <v>3103</v>
      </c>
      <c r="U3106" s="181"/>
      <c r="V3106" s="176"/>
      <c r="W3106" s="181"/>
      <c r="X3106" s="181"/>
      <c r="Y3106" s="181"/>
      <c r="Z3106" s="181"/>
      <c r="AA3106" s="181"/>
      <c r="AB3106" s="181"/>
      <c r="AC3106" s="181"/>
    </row>
    <row r="3107" spans="1:29" x14ac:dyDescent="0.15">
      <c r="A3107" s="199">
        <f t="shared" si="48"/>
        <v>3104</v>
      </c>
      <c r="U3107" s="181"/>
      <c r="V3107" s="176"/>
      <c r="W3107" s="181"/>
      <c r="X3107" s="181"/>
      <c r="Y3107" s="181"/>
      <c r="Z3107" s="181"/>
      <c r="AA3107" s="181"/>
      <c r="AB3107" s="181"/>
      <c r="AC3107" s="181"/>
    </row>
    <row r="3108" spans="1:29" x14ac:dyDescent="0.15">
      <c r="A3108" s="199">
        <f t="shared" si="48"/>
        <v>3105</v>
      </c>
      <c r="U3108" s="181"/>
      <c r="V3108" s="176"/>
      <c r="W3108" s="181"/>
      <c r="X3108" s="181"/>
      <c r="Y3108" s="181"/>
      <c r="Z3108" s="181"/>
      <c r="AA3108" s="181"/>
      <c r="AB3108" s="181"/>
      <c r="AC3108" s="181"/>
    </row>
    <row r="3109" spans="1:29" x14ac:dyDescent="0.15">
      <c r="A3109" s="199">
        <f t="shared" si="48"/>
        <v>3106</v>
      </c>
      <c r="U3109" s="181"/>
      <c r="V3109" s="176"/>
      <c r="W3109" s="181"/>
      <c r="X3109" s="181"/>
      <c r="Y3109" s="181"/>
      <c r="Z3109" s="181"/>
      <c r="AA3109" s="181"/>
      <c r="AB3109" s="181"/>
      <c r="AC3109" s="181"/>
    </row>
    <row r="3110" spans="1:29" x14ac:dyDescent="0.15">
      <c r="A3110" s="199">
        <f t="shared" si="48"/>
        <v>3107</v>
      </c>
      <c r="U3110" s="181"/>
      <c r="V3110" s="176"/>
      <c r="W3110" s="181"/>
      <c r="X3110" s="181"/>
      <c r="Y3110" s="181"/>
      <c r="Z3110" s="181"/>
      <c r="AA3110" s="181"/>
      <c r="AB3110" s="181"/>
      <c r="AC3110" s="181"/>
    </row>
    <row r="3111" spans="1:29" x14ac:dyDescent="0.15">
      <c r="A3111" s="199">
        <f t="shared" si="48"/>
        <v>3108</v>
      </c>
      <c r="U3111" s="181"/>
      <c r="V3111" s="176"/>
      <c r="W3111" s="181"/>
      <c r="X3111" s="181"/>
      <c r="Y3111" s="181"/>
      <c r="Z3111" s="181"/>
      <c r="AA3111" s="181"/>
      <c r="AB3111" s="181"/>
      <c r="AC3111" s="181"/>
    </row>
    <row r="3112" spans="1:29" x14ac:dyDescent="0.15">
      <c r="A3112" s="199">
        <f t="shared" si="48"/>
        <v>3109</v>
      </c>
      <c r="U3112" s="181"/>
      <c r="V3112" s="176"/>
      <c r="W3112" s="181"/>
      <c r="X3112" s="181"/>
      <c r="Y3112" s="181"/>
      <c r="Z3112" s="181"/>
      <c r="AA3112" s="181"/>
      <c r="AB3112" s="181"/>
      <c r="AC3112" s="181"/>
    </row>
    <row r="3113" spans="1:29" x14ac:dyDescent="0.15">
      <c r="A3113" s="199">
        <f t="shared" si="48"/>
        <v>3110</v>
      </c>
      <c r="U3113" s="181"/>
      <c r="V3113" s="176"/>
      <c r="W3113" s="181"/>
      <c r="X3113" s="181"/>
      <c r="Y3113" s="181"/>
      <c r="Z3113" s="181"/>
      <c r="AA3113" s="181"/>
      <c r="AB3113" s="181"/>
      <c r="AC3113" s="181"/>
    </row>
    <row r="3114" spans="1:29" x14ac:dyDescent="0.15">
      <c r="A3114" s="199">
        <f t="shared" si="48"/>
        <v>3111</v>
      </c>
      <c r="U3114" s="181"/>
      <c r="V3114" s="176"/>
      <c r="W3114" s="181"/>
      <c r="X3114" s="181"/>
      <c r="Y3114" s="181"/>
      <c r="Z3114" s="181"/>
      <c r="AA3114" s="181"/>
      <c r="AB3114" s="181"/>
      <c r="AC3114" s="181"/>
    </row>
    <row r="3115" spans="1:29" x14ac:dyDescent="0.15">
      <c r="A3115" s="199">
        <f t="shared" si="48"/>
        <v>3112</v>
      </c>
      <c r="U3115" s="181"/>
      <c r="V3115" s="176"/>
      <c r="W3115" s="181"/>
      <c r="X3115" s="181"/>
      <c r="Y3115" s="181"/>
      <c r="Z3115" s="181"/>
      <c r="AA3115" s="181"/>
      <c r="AB3115" s="181"/>
      <c r="AC3115" s="181"/>
    </row>
    <row r="3116" spans="1:29" x14ac:dyDescent="0.15">
      <c r="A3116" s="199">
        <f t="shared" si="48"/>
        <v>3113</v>
      </c>
      <c r="U3116" s="181"/>
      <c r="V3116" s="176"/>
      <c r="W3116" s="181"/>
      <c r="X3116" s="181"/>
      <c r="Y3116" s="181"/>
      <c r="Z3116" s="181"/>
      <c r="AA3116" s="181"/>
      <c r="AB3116" s="181"/>
      <c r="AC3116" s="181"/>
    </row>
    <row r="3117" spans="1:29" x14ac:dyDescent="0.15">
      <c r="A3117" s="199">
        <f t="shared" si="48"/>
        <v>3114</v>
      </c>
      <c r="U3117" s="181"/>
      <c r="V3117" s="176"/>
      <c r="W3117" s="181"/>
      <c r="X3117" s="181"/>
      <c r="Y3117" s="181"/>
      <c r="Z3117" s="181"/>
      <c r="AA3117" s="181"/>
      <c r="AB3117" s="181"/>
      <c r="AC3117" s="181"/>
    </row>
    <row r="3118" spans="1:29" x14ac:dyDescent="0.15">
      <c r="A3118" s="199">
        <f t="shared" si="48"/>
        <v>3115</v>
      </c>
      <c r="U3118" s="181"/>
      <c r="V3118" s="176"/>
      <c r="W3118" s="181"/>
      <c r="X3118" s="181"/>
      <c r="Y3118" s="181"/>
      <c r="Z3118" s="181"/>
      <c r="AA3118" s="181"/>
      <c r="AB3118" s="181"/>
      <c r="AC3118" s="181"/>
    </row>
    <row r="3119" spans="1:29" x14ac:dyDescent="0.15">
      <c r="A3119" s="199">
        <f t="shared" si="48"/>
        <v>3116</v>
      </c>
      <c r="U3119" s="181"/>
      <c r="V3119" s="176"/>
      <c r="W3119" s="181"/>
      <c r="X3119" s="181"/>
      <c r="Y3119" s="181"/>
      <c r="Z3119" s="181"/>
      <c r="AA3119" s="181"/>
      <c r="AB3119" s="181"/>
      <c r="AC3119" s="181"/>
    </row>
    <row r="3120" spans="1:29" x14ac:dyDescent="0.15">
      <c r="A3120" s="199">
        <f t="shared" si="48"/>
        <v>3117</v>
      </c>
      <c r="U3120" s="181"/>
      <c r="V3120" s="176"/>
      <c r="W3120" s="181"/>
      <c r="X3120" s="181"/>
      <c r="Y3120" s="181"/>
      <c r="Z3120" s="181"/>
      <c r="AA3120" s="181"/>
      <c r="AB3120" s="181"/>
      <c r="AC3120" s="181"/>
    </row>
    <row r="3121" spans="1:29" x14ac:dyDescent="0.15">
      <c r="A3121" s="199">
        <f t="shared" si="48"/>
        <v>3118</v>
      </c>
      <c r="U3121" s="181"/>
      <c r="V3121" s="176"/>
      <c r="W3121" s="181"/>
      <c r="X3121" s="181"/>
      <c r="Y3121" s="181"/>
      <c r="Z3121" s="181"/>
      <c r="AA3121" s="181"/>
      <c r="AB3121" s="181"/>
      <c r="AC3121" s="181"/>
    </row>
    <row r="3122" spans="1:29" x14ac:dyDescent="0.15">
      <c r="A3122" s="199">
        <f t="shared" si="48"/>
        <v>3119</v>
      </c>
      <c r="U3122" s="181"/>
      <c r="V3122" s="176"/>
      <c r="W3122" s="181"/>
      <c r="X3122" s="181"/>
      <c r="Y3122" s="181"/>
      <c r="Z3122" s="181"/>
      <c r="AA3122" s="181"/>
      <c r="AB3122" s="181"/>
      <c r="AC3122" s="181"/>
    </row>
    <row r="3123" spans="1:29" x14ac:dyDescent="0.15">
      <c r="A3123" s="199">
        <f t="shared" si="48"/>
        <v>3120</v>
      </c>
      <c r="U3123" s="181"/>
      <c r="V3123" s="176"/>
      <c r="W3123" s="181"/>
      <c r="X3123" s="181"/>
      <c r="Y3123" s="181"/>
      <c r="Z3123" s="181"/>
      <c r="AA3123" s="181"/>
      <c r="AB3123" s="181"/>
      <c r="AC3123" s="181"/>
    </row>
    <row r="3124" spans="1:29" x14ac:dyDescent="0.15">
      <c r="A3124" s="199">
        <f t="shared" si="48"/>
        <v>3121</v>
      </c>
      <c r="U3124" s="181"/>
      <c r="V3124" s="176"/>
      <c r="W3124" s="181"/>
      <c r="X3124" s="181"/>
      <c r="Y3124" s="181"/>
      <c r="Z3124" s="181"/>
      <c r="AA3124" s="181"/>
      <c r="AB3124" s="181"/>
      <c r="AC3124" s="181"/>
    </row>
    <row r="3125" spans="1:29" x14ac:dyDescent="0.15">
      <c r="A3125" s="199">
        <f t="shared" si="48"/>
        <v>3122</v>
      </c>
      <c r="U3125" s="181"/>
      <c r="V3125" s="176"/>
      <c r="W3125" s="181"/>
      <c r="X3125" s="181"/>
      <c r="Y3125" s="181"/>
      <c r="Z3125" s="181"/>
      <c r="AA3125" s="181"/>
      <c r="AB3125" s="181"/>
      <c r="AC3125" s="181"/>
    </row>
    <row r="3126" spans="1:29" x14ac:dyDescent="0.15">
      <c r="A3126" s="199">
        <f t="shared" si="48"/>
        <v>3123</v>
      </c>
      <c r="U3126" s="181"/>
      <c r="V3126" s="176"/>
      <c r="W3126" s="181"/>
      <c r="X3126" s="181"/>
      <c r="Y3126" s="181"/>
      <c r="Z3126" s="181"/>
      <c r="AA3126" s="181"/>
      <c r="AB3126" s="181"/>
      <c r="AC3126" s="181"/>
    </row>
    <row r="3127" spans="1:29" x14ac:dyDescent="0.15">
      <c r="A3127" s="199">
        <f t="shared" si="48"/>
        <v>3124</v>
      </c>
      <c r="U3127" s="181"/>
      <c r="V3127" s="176"/>
      <c r="W3127" s="181"/>
      <c r="X3127" s="181"/>
      <c r="Y3127" s="181"/>
      <c r="Z3127" s="181"/>
      <c r="AA3127" s="181"/>
      <c r="AB3127" s="181"/>
      <c r="AC3127" s="181"/>
    </row>
    <row r="3128" spans="1:29" x14ac:dyDescent="0.15">
      <c r="A3128" s="199">
        <f t="shared" si="48"/>
        <v>3125</v>
      </c>
      <c r="U3128" s="181"/>
      <c r="V3128" s="176"/>
      <c r="W3128" s="181"/>
      <c r="X3128" s="181"/>
      <c r="Y3128" s="181"/>
      <c r="Z3128" s="181"/>
      <c r="AA3128" s="181"/>
      <c r="AB3128" s="181"/>
      <c r="AC3128" s="181"/>
    </row>
    <row r="3129" spans="1:29" x14ac:dyDescent="0.15">
      <c r="A3129" s="199">
        <f t="shared" si="48"/>
        <v>3126</v>
      </c>
      <c r="U3129" s="181"/>
      <c r="V3129" s="176"/>
      <c r="W3129" s="181"/>
      <c r="X3129" s="181"/>
      <c r="Y3129" s="181"/>
      <c r="Z3129" s="181"/>
      <c r="AA3129" s="181"/>
      <c r="AB3129" s="181"/>
      <c r="AC3129" s="181"/>
    </row>
    <row r="3130" spans="1:29" x14ac:dyDescent="0.15">
      <c r="A3130" s="199">
        <f t="shared" si="48"/>
        <v>3127</v>
      </c>
      <c r="U3130" s="181"/>
      <c r="V3130" s="176"/>
      <c r="W3130" s="181"/>
      <c r="X3130" s="181"/>
      <c r="Y3130" s="181"/>
      <c r="Z3130" s="181"/>
      <c r="AA3130" s="181"/>
      <c r="AB3130" s="181"/>
      <c r="AC3130" s="181"/>
    </row>
    <row r="3131" spans="1:29" x14ac:dyDescent="0.15">
      <c r="A3131" s="199">
        <f t="shared" si="48"/>
        <v>3128</v>
      </c>
      <c r="U3131" s="181"/>
      <c r="V3131" s="176"/>
      <c r="W3131" s="181"/>
      <c r="X3131" s="181"/>
      <c r="Y3131" s="181"/>
      <c r="Z3131" s="181"/>
      <c r="AA3131" s="181"/>
      <c r="AB3131" s="181"/>
      <c r="AC3131" s="181"/>
    </row>
    <row r="3132" spans="1:29" x14ac:dyDescent="0.15">
      <c r="A3132" s="199">
        <f t="shared" si="48"/>
        <v>3129</v>
      </c>
      <c r="U3132" s="181"/>
      <c r="V3132" s="176"/>
      <c r="W3132" s="181"/>
      <c r="X3132" s="181"/>
      <c r="Y3132" s="181"/>
      <c r="Z3132" s="181"/>
      <c r="AA3132" s="181"/>
      <c r="AB3132" s="181"/>
      <c r="AC3132" s="181"/>
    </row>
    <row r="3133" spans="1:29" x14ac:dyDescent="0.15">
      <c r="A3133" s="199">
        <f t="shared" si="48"/>
        <v>3130</v>
      </c>
      <c r="U3133" s="181"/>
      <c r="V3133" s="176"/>
      <c r="W3133" s="181"/>
      <c r="X3133" s="181"/>
      <c r="Y3133" s="181"/>
      <c r="Z3133" s="181"/>
      <c r="AA3133" s="181"/>
      <c r="AB3133" s="181"/>
      <c r="AC3133" s="181"/>
    </row>
    <row r="3134" spans="1:29" x14ac:dyDescent="0.15">
      <c r="A3134" s="199">
        <f t="shared" si="48"/>
        <v>3131</v>
      </c>
      <c r="U3134" s="181"/>
      <c r="V3134" s="176"/>
      <c r="W3134" s="181"/>
      <c r="X3134" s="181"/>
      <c r="Y3134" s="181"/>
      <c r="Z3134" s="181"/>
      <c r="AA3134" s="181"/>
      <c r="AB3134" s="181"/>
      <c r="AC3134" s="181"/>
    </row>
    <row r="3135" spans="1:29" x14ac:dyDescent="0.15">
      <c r="A3135" s="199">
        <f t="shared" si="48"/>
        <v>3132</v>
      </c>
      <c r="U3135" s="181"/>
      <c r="V3135" s="176"/>
      <c r="W3135" s="181"/>
      <c r="X3135" s="181"/>
      <c r="Y3135" s="181"/>
      <c r="Z3135" s="181"/>
      <c r="AA3135" s="181"/>
      <c r="AB3135" s="181"/>
      <c r="AC3135" s="181"/>
    </row>
    <row r="3136" spans="1:29" x14ac:dyDescent="0.15">
      <c r="A3136" s="199">
        <f t="shared" si="48"/>
        <v>3133</v>
      </c>
      <c r="U3136" s="181"/>
      <c r="V3136" s="176"/>
      <c r="W3136" s="181"/>
      <c r="X3136" s="181"/>
      <c r="Y3136" s="181"/>
      <c r="Z3136" s="181"/>
      <c r="AA3136" s="181"/>
      <c r="AB3136" s="181"/>
      <c r="AC3136" s="181"/>
    </row>
    <row r="3137" spans="1:29" x14ac:dyDescent="0.15">
      <c r="A3137" s="199">
        <f t="shared" si="48"/>
        <v>3134</v>
      </c>
      <c r="U3137" s="181"/>
      <c r="V3137" s="176"/>
      <c r="W3137" s="181"/>
      <c r="X3137" s="181"/>
      <c r="Y3137" s="181"/>
      <c r="Z3137" s="181"/>
      <c r="AA3137" s="181"/>
      <c r="AB3137" s="181"/>
      <c r="AC3137" s="181"/>
    </row>
    <row r="3138" spans="1:29" x14ac:dyDescent="0.15">
      <c r="A3138" s="199">
        <f t="shared" si="48"/>
        <v>3135</v>
      </c>
      <c r="U3138" s="181"/>
      <c r="V3138" s="176"/>
      <c r="W3138" s="181"/>
      <c r="X3138" s="181"/>
      <c r="Y3138" s="181"/>
      <c r="Z3138" s="181"/>
      <c r="AA3138" s="181"/>
      <c r="AB3138" s="181"/>
      <c r="AC3138" s="181"/>
    </row>
    <row r="3139" spans="1:29" x14ac:dyDescent="0.15">
      <c r="A3139" s="199">
        <f t="shared" si="48"/>
        <v>3136</v>
      </c>
      <c r="B3139" s="201"/>
      <c r="U3139" s="188"/>
      <c r="V3139" s="176"/>
    </row>
    <row r="3140" spans="1:29" x14ac:dyDescent="0.15">
      <c r="A3140" s="199">
        <f t="shared" si="48"/>
        <v>3137</v>
      </c>
      <c r="B3140" s="201"/>
      <c r="U3140" s="181"/>
      <c r="V3140" s="176"/>
    </row>
    <row r="3141" spans="1:29" x14ac:dyDescent="0.15">
      <c r="A3141" s="199">
        <f t="shared" si="48"/>
        <v>3138</v>
      </c>
      <c r="B3141" s="201"/>
      <c r="U3141" s="181"/>
      <c r="V3141" s="176"/>
    </row>
    <row r="3142" spans="1:29" x14ac:dyDescent="0.15">
      <c r="A3142" s="199">
        <f t="shared" ref="A3142:A3205" si="49">A3141+1</f>
        <v>3139</v>
      </c>
      <c r="B3142" s="201"/>
      <c r="U3142" s="181"/>
      <c r="V3142" s="176"/>
    </row>
    <row r="3143" spans="1:29" x14ac:dyDescent="0.15">
      <c r="A3143" s="199">
        <f t="shared" si="49"/>
        <v>3140</v>
      </c>
      <c r="B3143" s="201"/>
      <c r="U3143" s="181"/>
      <c r="V3143" s="176"/>
    </row>
    <row r="3144" spans="1:29" x14ac:dyDescent="0.15">
      <c r="A3144" s="199">
        <f t="shared" si="49"/>
        <v>3141</v>
      </c>
      <c r="B3144" s="201"/>
      <c r="U3144" s="181"/>
      <c r="V3144" s="176"/>
    </row>
    <row r="3145" spans="1:29" x14ac:dyDescent="0.15">
      <c r="A3145" s="199">
        <f t="shared" si="49"/>
        <v>3142</v>
      </c>
      <c r="B3145" s="201"/>
      <c r="U3145" s="188"/>
      <c r="V3145" s="176"/>
    </row>
    <row r="3146" spans="1:29" x14ac:dyDescent="0.15">
      <c r="A3146" s="199">
        <f t="shared" si="49"/>
        <v>3143</v>
      </c>
      <c r="B3146" s="201"/>
      <c r="U3146" s="181"/>
      <c r="V3146" s="176"/>
    </row>
    <row r="3147" spans="1:29" x14ac:dyDescent="0.15">
      <c r="A3147" s="199">
        <f t="shared" si="49"/>
        <v>3144</v>
      </c>
      <c r="B3147" s="201"/>
      <c r="U3147" s="181"/>
      <c r="V3147" s="176"/>
    </row>
    <row r="3148" spans="1:29" x14ac:dyDescent="0.15">
      <c r="A3148" s="199">
        <f t="shared" si="49"/>
        <v>3145</v>
      </c>
      <c r="B3148" s="201"/>
      <c r="U3148" s="181"/>
      <c r="V3148" s="176"/>
    </row>
    <row r="3149" spans="1:29" x14ac:dyDescent="0.15">
      <c r="A3149" s="199">
        <f t="shared" si="49"/>
        <v>3146</v>
      </c>
      <c r="B3149" s="201"/>
      <c r="U3149" s="181"/>
      <c r="V3149" s="176"/>
    </row>
    <row r="3150" spans="1:29" x14ac:dyDescent="0.15">
      <c r="A3150" s="199">
        <f t="shared" si="49"/>
        <v>3147</v>
      </c>
      <c r="B3150" s="201"/>
      <c r="U3150" s="181"/>
      <c r="V3150" s="176"/>
    </row>
    <row r="3151" spans="1:29" x14ac:dyDescent="0.15">
      <c r="A3151" s="199">
        <f t="shared" si="49"/>
        <v>3148</v>
      </c>
      <c r="B3151" s="201"/>
      <c r="U3151" s="181"/>
      <c r="V3151" s="176"/>
    </row>
    <row r="3152" spans="1:29" x14ac:dyDescent="0.15">
      <c r="A3152" s="199">
        <f t="shared" si="49"/>
        <v>3149</v>
      </c>
      <c r="B3152" s="201"/>
      <c r="U3152" s="181"/>
      <c r="V3152" s="176"/>
    </row>
    <row r="3153" spans="1:22" x14ac:dyDescent="0.15">
      <c r="A3153" s="199">
        <f t="shared" si="49"/>
        <v>3150</v>
      </c>
      <c r="B3153" s="201"/>
      <c r="U3153" s="181"/>
      <c r="V3153" s="176"/>
    </row>
    <row r="3154" spans="1:22" x14ac:dyDescent="0.15">
      <c r="A3154" s="199">
        <f t="shared" si="49"/>
        <v>3151</v>
      </c>
      <c r="B3154" s="201"/>
      <c r="U3154" s="181"/>
      <c r="V3154" s="176"/>
    </row>
    <row r="3155" spans="1:22" x14ac:dyDescent="0.15">
      <c r="A3155" s="199">
        <f t="shared" si="49"/>
        <v>3152</v>
      </c>
      <c r="B3155" s="201"/>
      <c r="U3155" s="181"/>
      <c r="V3155" s="176"/>
    </row>
    <row r="3156" spans="1:22" x14ac:dyDescent="0.15">
      <c r="A3156" s="199">
        <f t="shared" si="49"/>
        <v>3153</v>
      </c>
      <c r="B3156" s="201"/>
      <c r="U3156" s="181"/>
      <c r="V3156" s="176"/>
    </row>
    <row r="3157" spans="1:22" x14ac:dyDescent="0.15">
      <c r="A3157" s="199">
        <f t="shared" si="49"/>
        <v>3154</v>
      </c>
      <c r="B3157" s="201"/>
      <c r="U3157" s="181"/>
      <c r="V3157" s="176"/>
    </row>
    <row r="3158" spans="1:22" x14ac:dyDescent="0.15">
      <c r="A3158" s="199">
        <f t="shared" si="49"/>
        <v>3155</v>
      </c>
      <c r="B3158" s="201"/>
      <c r="U3158" s="181"/>
      <c r="V3158" s="176"/>
    </row>
    <row r="3159" spans="1:22" x14ac:dyDescent="0.15">
      <c r="A3159" s="199">
        <f t="shared" si="49"/>
        <v>3156</v>
      </c>
      <c r="B3159" s="201"/>
      <c r="U3159" s="181"/>
      <c r="V3159" s="176"/>
    </row>
    <row r="3160" spans="1:22" x14ac:dyDescent="0.15">
      <c r="A3160" s="199">
        <f t="shared" si="49"/>
        <v>3157</v>
      </c>
      <c r="B3160" s="201"/>
      <c r="U3160" s="181"/>
      <c r="V3160" s="176"/>
    </row>
    <row r="3161" spans="1:22" x14ac:dyDescent="0.15">
      <c r="A3161" s="199">
        <f t="shared" si="49"/>
        <v>3158</v>
      </c>
      <c r="U3161" s="181"/>
      <c r="V3161" s="176"/>
    </row>
    <row r="3162" spans="1:22" x14ac:dyDescent="0.15">
      <c r="A3162" s="199">
        <f t="shared" si="49"/>
        <v>3159</v>
      </c>
      <c r="U3162" s="181"/>
      <c r="V3162" s="176"/>
    </row>
    <row r="3163" spans="1:22" x14ac:dyDescent="0.15">
      <c r="A3163" s="199">
        <f t="shared" si="49"/>
        <v>3160</v>
      </c>
      <c r="U3163" s="181"/>
      <c r="V3163" s="176"/>
    </row>
    <row r="3164" spans="1:22" x14ac:dyDescent="0.15">
      <c r="A3164" s="199">
        <f t="shared" si="49"/>
        <v>3161</v>
      </c>
      <c r="U3164" s="181"/>
      <c r="V3164" s="176"/>
    </row>
    <row r="3165" spans="1:22" x14ac:dyDescent="0.15">
      <c r="A3165" s="199">
        <f t="shared" si="49"/>
        <v>3162</v>
      </c>
      <c r="U3165" s="181"/>
      <c r="V3165" s="176"/>
    </row>
    <row r="3166" spans="1:22" x14ac:dyDescent="0.15">
      <c r="A3166" s="199">
        <f t="shared" si="49"/>
        <v>3163</v>
      </c>
      <c r="U3166" s="181"/>
      <c r="V3166" s="176"/>
    </row>
    <row r="3167" spans="1:22" x14ac:dyDescent="0.15">
      <c r="A3167" s="199">
        <f t="shared" si="49"/>
        <v>3164</v>
      </c>
      <c r="U3167" s="181"/>
      <c r="V3167" s="176"/>
    </row>
    <row r="3168" spans="1:22" x14ac:dyDescent="0.15">
      <c r="A3168" s="199">
        <f t="shared" si="49"/>
        <v>3165</v>
      </c>
      <c r="U3168" s="181"/>
      <c r="V3168" s="176"/>
    </row>
    <row r="3169" spans="1:22" x14ac:dyDescent="0.15">
      <c r="A3169" s="199">
        <f t="shared" si="49"/>
        <v>3166</v>
      </c>
      <c r="U3169" s="181"/>
      <c r="V3169" s="176"/>
    </row>
    <row r="3170" spans="1:22" x14ac:dyDescent="0.15">
      <c r="A3170" s="199">
        <f t="shared" si="49"/>
        <v>3167</v>
      </c>
      <c r="U3170" s="181"/>
      <c r="V3170" s="176"/>
    </row>
    <row r="3171" spans="1:22" x14ac:dyDescent="0.15">
      <c r="A3171" s="199">
        <f t="shared" si="49"/>
        <v>3168</v>
      </c>
      <c r="U3171" s="181"/>
      <c r="V3171" s="176"/>
    </row>
    <row r="3172" spans="1:22" x14ac:dyDescent="0.15">
      <c r="A3172" s="199">
        <f t="shared" si="49"/>
        <v>3169</v>
      </c>
      <c r="U3172" s="181"/>
      <c r="V3172" s="176"/>
    </row>
    <row r="3173" spans="1:22" x14ac:dyDescent="0.15">
      <c r="A3173" s="199">
        <f t="shared" si="49"/>
        <v>3170</v>
      </c>
      <c r="U3173" s="181"/>
      <c r="V3173" s="176"/>
    </row>
    <row r="3174" spans="1:22" x14ac:dyDescent="0.15">
      <c r="A3174" s="199">
        <f t="shared" si="49"/>
        <v>3171</v>
      </c>
      <c r="U3174" s="181"/>
      <c r="V3174" s="176"/>
    </row>
    <row r="3175" spans="1:22" x14ac:dyDescent="0.15">
      <c r="A3175" s="199">
        <f t="shared" si="49"/>
        <v>3172</v>
      </c>
      <c r="U3175" s="181"/>
      <c r="V3175" s="176"/>
    </row>
    <row r="3176" spans="1:22" x14ac:dyDescent="0.15">
      <c r="A3176" s="199">
        <f t="shared" si="49"/>
        <v>3173</v>
      </c>
      <c r="U3176" s="181"/>
      <c r="V3176" s="176"/>
    </row>
    <row r="3177" spans="1:22" x14ac:dyDescent="0.15">
      <c r="A3177" s="199">
        <f t="shared" si="49"/>
        <v>3174</v>
      </c>
      <c r="U3177" s="181"/>
      <c r="V3177" s="176"/>
    </row>
    <row r="3178" spans="1:22" x14ac:dyDescent="0.15">
      <c r="A3178" s="199">
        <f t="shared" si="49"/>
        <v>3175</v>
      </c>
      <c r="U3178" s="181"/>
      <c r="V3178" s="176"/>
    </row>
    <row r="3179" spans="1:22" x14ac:dyDescent="0.15">
      <c r="A3179" s="199">
        <f t="shared" si="49"/>
        <v>3176</v>
      </c>
      <c r="U3179" s="181"/>
      <c r="V3179" s="176"/>
    </row>
    <row r="3180" spans="1:22" x14ac:dyDescent="0.15">
      <c r="A3180" s="199">
        <f t="shared" si="49"/>
        <v>3177</v>
      </c>
      <c r="U3180" s="181"/>
      <c r="V3180" s="176"/>
    </row>
    <row r="3181" spans="1:22" x14ac:dyDescent="0.15">
      <c r="A3181" s="199">
        <f t="shared" si="49"/>
        <v>3178</v>
      </c>
      <c r="U3181" s="181"/>
      <c r="V3181" s="176"/>
    </row>
    <row r="3182" spans="1:22" x14ac:dyDescent="0.15">
      <c r="A3182" s="199">
        <f t="shared" si="49"/>
        <v>3179</v>
      </c>
      <c r="U3182" s="181"/>
      <c r="V3182" s="176"/>
    </row>
    <row r="3183" spans="1:22" x14ac:dyDescent="0.15">
      <c r="A3183" s="199">
        <f t="shared" si="49"/>
        <v>3180</v>
      </c>
      <c r="U3183" s="181"/>
      <c r="V3183" s="176"/>
    </row>
    <row r="3184" spans="1:22" x14ac:dyDescent="0.15">
      <c r="A3184" s="199">
        <f t="shared" si="49"/>
        <v>3181</v>
      </c>
      <c r="U3184" s="181"/>
      <c r="V3184" s="176"/>
    </row>
    <row r="3185" spans="1:22" x14ac:dyDescent="0.15">
      <c r="A3185" s="199">
        <f t="shared" si="49"/>
        <v>3182</v>
      </c>
      <c r="U3185" s="181"/>
      <c r="V3185" s="176"/>
    </row>
    <row r="3186" spans="1:22" x14ac:dyDescent="0.15">
      <c r="A3186" s="199">
        <f t="shared" si="49"/>
        <v>3183</v>
      </c>
      <c r="U3186" s="181"/>
      <c r="V3186" s="176"/>
    </row>
    <row r="3187" spans="1:22" x14ac:dyDescent="0.15">
      <c r="A3187" s="199">
        <f t="shared" si="49"/>
        <v>3184</v>
      </c>
      <c r="U3187" s="181"/>
      <c r="V3187" s="176"/>
    </row>
    <row r="3188" spans="1:22" x14ac:dyDescent="0.15">
      <c r="A3188" s="199">
        <f t="shared" si="49"/>
        <v>3185</v>
      </c>
      <c r="U3188" s="181"/>
      <c r="V3188" s="176"/>
    </row>
    <row r="3189" spans="1:22" x14ac:dyDescent="0.15">
      <c r="A3189" s="199">
        <f t="shared" si="49"/>
        <v>3186</v>
      </c>
      <c r="U3189" s="181"/>
      <c r="V3189" s="176"/>
    </row>
    <row r="3190" spans="1:22" x14ac:dyDescent="0.15">
      <c r="A3190" s="199">
        <f t="shared" si="49"/>
        <v>3187</v>
      </c>
      <c r="U3190" s="181"/>
      <c r="V3190" s="176"/>
    </row>
    <row r="3191" spans="1:22" x14ac:dyDescent="0.15">
      <c r="A3191" s="199">
        <f t="shared" si="49"/>
        <v>3188</v>
      </c>
      <c r="U3191" s="181"/>
      <c r="V3191" s="176"/>
    </row>
    <row r="3192" spans="1:22" x14ac:dyDescent="0.15">
      <c r="A3192" s="199">
        <f t="shared" si="49"/>
        <v>3189</v>
      </c>
      <c r="U3192" s="181"/>
      <c r="V3192" s="176"/>
    </row>
    <row r="3193" spans="1:22" x14ac:dyDescent="0.15">
      <c r="A3193" s="199">
        <f t="shared" si="49"/>
        <v>3190</v>
      </c>
      <c r="U3193" s="181"/>
      <c r="V3193" s="176"/>
    </row>
    <row r="3194" spans="1:22" x14ac:dyDescent="0.15">
      <c r="A3194" s="199">
        <f t="shared" si="49"/>
        <v>3191</v>
      </c>
      <c r="U3194" s="181"/>
      <c r="V3194" s="176"/>
    </row>
    <row r="3195" spans="1:22" x14ac:dyDescent="0.15">
      <c r="A3195" s="199">
        <f t="shared" si="49"/>
        <v>3192</v>
      </c>
      <c r="U3195" s="181"/>
      <c r="V3195" s="176"/>
    </row>
    <row r="3196" spans="1:22" x14ac:dyDescent="0.15">
      <c r="A3196" s="199">
        <f t="shared" si="49"/>
        <v>3193</v>
      </c>
      <c r="U3196" s="181"/>
      <c r="V3196" s="176"/>
    </row>
    <row r="3197" spans="1:22" x14ac:dyDescent="0.15">
      <c r="A3197" s="199">
        <f t="shared" si="49"/>
        <v>3194</v>
      </c>
      <c r="U3197" s="181"/>
      <c r="V3197" s="176"/>
    </row>
    <row r="3198" spans="1:22" x14ac:dyDescent="0.15">
      <c r="A3198" s="199">
        <f t="shared" si="49"/>
        <v>3195</v>
      </c>
      <c r="U3198" s="181"/>
      <c r="V3198" s="176"/>
    </row>
    <row r="3199" spans="1:22" x14ac:dyDescent="0.15">
      <c r="A3199" s="199">
        <f t="shared" si="49"/>
        <v>3196</v>
      </c>
      <c r="U3199" s="181"/>
      <c r="V3199" s="176"/>
    </row>
    <row r="3200" spans="1:22" x14ac:dyDescent="0.15">
      <c r="A3200" s="199">
        <f t="shared" si="49"/>
        <v>3197</v>
      </c>
      <c r="U3200" s="181"/>
      <c r="V3200" s="176"/>
    </row>
    <row r="3201" spans="1:22" x14ac:dyDescent="0.15">
      <c r="A3201" s="199">
        <f t="shared" si="49"/>
        <v>3198</v>
      </c>
      <c r="U3201" s="181"/>
      <c r="V3201" s="176"/>
    </row>
    <row r="3202" spans="1:22" x14ac:dyDescent="0.15">
      <c r="A3202" s="199">
        <f t="shared" si="49"/>
        <v>3199</v>
      </c>
      <c r="U3202" s="181"/>
      <c r="V3202" s="176"/>
    </row>
    <row r="3203" spans="1:22" x14ac:dyDescent="0.15">
      <c r="A3203" s="199">
        <f t="shared" si="49"/>
        <v>3200</v>
      </c>
      <c r="U3203" s="181"/>
      <c r="V3203" s="176"/>
    </row>
    <row r="3204" spans="1:22" x14ac:dyDescent="0.15">
      <c r="A3204" s="199">
        <f t="shared" si="49"/>
        <v>3201</v>
      </c>
      <c r="U3204" s="181"/>
      <c r="V3204" s="176"/>
    </row>
    <row r="3205" spans="1:22" x14ac:dyDescent="0.15">
      <c r="A3205" s="199">
        <f t="shared" si="49"/>
        <v>3202</v>
      </c>
      <c r="U3205" s="181"/>
      <c r="V3205" s="176"/>
    </row>
    <row r="3206" spans="1:22" x14ac:dyDescent="0.15">
      <c r="A3206" s="199">
        <f t="shared" ref="A3206:A3269" si="50">A3205+1</f>
        <v>3203</v>
      </c>
      <c r="U3206" s="181"/>
      <c r="V3206" s="176"/>
    </row>
    <row r="3207" spans="1:22" x14ac:dyDescent="0.15">
      <c r="A3207" s="199">
        <f t="shared" si="50"/>
        <v>3204</v>
      </c>
      <c r="U3207" s="181"/>
      <c r="V3207" s="176"/>
    </row>
    <row r="3208" spans="1:22" x14ac:dyDescent="0.15">
      <c r="A3208" s="199">
        <f t="shared" si="50"/>
        <v>3205</v>
      </c>
      <c r="U3208" s="181"/>
      <c r="V3208" s="176"/>
    </row>
    <row r="3209" spans="1:22" x14ac:dyDescent="0.15">
      <c r="A3209" s="199">
        <f t="shared" si="50"/>
        <v>3206</v>
      </c>
      <c r="U3209" s="181"/>
      <c r="V3209" s="176"/>
    </row>
    <row r="3210" spans="1:22" x14ac:dyDescent="0.15">
      <c r="A3210" s="199">
        <f t="shared" si="50"/>
        <v>3207</v>
      </c>
      <c r="U3210" s="181"/>
      <c r="V3210" s="176"/>
    </row>
    <row r="3211" spans="1:22" x14ac:dyDescent="0.15">
      <c r="A3211" s="199">
        <f t="shared" si="50"/>
        <v>3208</v>
      </c>
      <c r="U3211" s="181"/>
      <c r="V3211" s="176"/>
    </row>
    <row r="3212" spans="1:22" x14ac:dyDescent="0.15">
      <c r="A3212" s="199">
        <f t="shared" si="50"/>
        <v>3209</v>
      </c>
      <c r="U3212" s="181"/>
      <c r="V3212" s="176"/>
    </row>
    <row r="3213" spans="1:22" x14ac:dyDescent="0.15">
      <c r="A3213" s="199">
        <f t="shared" si="50"/>
        <v>3210</v>
      </c>
      <c r="U3213" s="181"/>
      <c r="V3213" s="176"/>
    </row>
    <row r="3214" spans="1:22" x14ac:dyDescent="0.15">
      <c r="A3214" s="199">
        <f t="shared" si="50"/>
        <v>3211</v>
      </c>
      <c r="U3214" s="181"/>
      <c r="V3214" s="176"/>
    </row>
    <row r="3215" spans="1:22" x14ac:dyDescent="0.15">
      <c r="A3215" s="199">
        <f t="shared" si="50"/>
        <v>3212</v>
      </c>
      <c r="U3215" s="181"/>
      <c r="V3215" s="176"/>
    </row>
    <row r="3216" spans="1:22" x14ac:dyDescent="0.15">
      <c r="A3216" s="199">
        <f t="shared" si="50"/>
        <v>3213</v>
      </c>
      <c r="U3216" s="181"/>
      <c r="V3216" s="176"/>
    </row>
    <row r="3217" spans="1:22" x14ac:dyDescent="0.15">
      <c r="A3217" s="199">
        <f t="shared" si="50"/>
        <v>3214</v>
      </c>
      <c r="B3217" s="201"/>
      <c r="U3217" s="181"/>
      <c r="V3217" s="176"/>
    </row>
    <row r="3218" spans="1:22" x14ac:dyDescent="0.15">
      <c r="A3218" s="199">
        <f t="shared" si="50"/>
        <v>3215</v>
      </c>
      <c r="B3218" s="201"/>
      <c r="U3218" s="181"/>
      <c r="V3218" s="176"/>
    </row>
    <row r="3219" spans="1:22" x14ac:dyDescent="0.15">
      <c r="A3219" s="199">
        <f t="shared" si="50"/>
        <v>3216</v>
      </c>
      <c r="B3219" s="201"/>
      <c r="U3219" s="181"/>
      <c r="V3219" s="176"/>
    </row>
    <row r="3220" spans="1:22" x14ac:dyDescent="0.15">
      <c r="A3220" s="199">
        <f t="shared" si="50"/>
        <v>3217</v>
      </c>
      <c r="B3220" s="201"/>
      <c r="U3220" s="181"/>
      <c r="V3220" s="176"/>
    </row>
    <row r="3221" spans="1:22" x14ac:dyDescent="0.15">
      <c r="A3221" s="199">
        <f t="shared" si="50"/>
        <v>3218</v>
      </c>
      <c r="B3221" s="201"/>
      <c r="U3221" s="181"/>
      <c r="V3221" s="176"/>
    </row>
    <row r="3222" spans="1:22" x14ac:dyDescent="0.15">
      <c r="A3222" s="199">
        <f t="shared" si="50"/>
        <v>3219</v>
      </c>
      <c r="B3222" s="201"/>
      <c r="U3222" s="181"/>
      <c r="V3222" s="176"/>
    </row>
    <row r="3223" spans="1:22" x14ac:dyDescent="0.15">
      <c r="A3223" s="199">
        <f t="shared" si="50"/>
        <v>3220</v>
      </c>
      <c r="B3223" s="201"/>
      <c r="U3223" s="181"/>
      <c r="V3223" s="176"/>
    </row>
    <row r="3224" spans="1:22" x14ac:dyDescent="0.15">
      <c r="A3224" s="199">
        <f t="shared" si="50"/>
        <v>3221</v>
      </c>
      <c r="B3224" s="201"/>
      <c r="U3224" s="181"/>
      <c r="V3224" s="176"/>
    </row>
    <row r="3225" spans="1:22" x14ac:dyDescent="0.15">
      <c r="A3225" s="199">
        <f t="shared" si="50"/>
        <v>3222</v>
      </c>
      <c r="B3225" s="201"/>
      <c r="U3225" s="181"/>
      <c r="V3225" s="176"/>
    </row>
    <row r="3226" spans="1:22" x14ac:dyDescent="0.15">
      <c r="A3226" s="199">
        <f t="shared" si="50"/>
        <v>3223</v>
      </c>
      <c r="B3226" s="201"/>
      <c r="U3226" s="181"/>
      <c r="V3226" s="176"/>
    </row>
    <row r="3227" spans="1:22" x14ac:dyDescent="0.15">
      <c r="A3227" s="199">
        <f t="shared" si="50"/>
        <v>3224</v>
      </c>
      <c r="B3227" s="201"/>
      <c r="U3227" s="181"/>
      <c r="V3227" s="176"/>
    </row>
    <row r="3228" spans="1:22" x14ac:dyDescent="0.15">
      <c r="A3228" s="199">
        <f t="shared" si="50"/>
        <v>3225</v>
      </c>
      <c r="B3228" s="201"/>
      <c r="U3228" s="181"/>
      <c r="V3228" s="176"/>
    </row>
    <row r="3229" spans="1:22" x14ac:dyDescent="0.15">
      <c r="A3229" s="199">
        <f t="shared" si="50"/>
        <v>3226</v>
      </c>
      <c r="B3229" s="201"/>
      <c r="U3229" s="181"/>
      <c r="V3229" s="176"/>
    </row>
    <row r="3230" spans="1:22" x14ac:dyDescent="0.15">
      <c r="A3230" s="199">
        <f t="shared" si="50"/>
        <v>3227</v>
      </c>
      <c r="B3230" s="201"/>
      <c r="U3230" s="181"/>
      <c r="V3230" s="176"/>
    </row>
    <row r="3231" spans="1:22" x14ac:dyDescent="0.15">
      <c r="A3231" s="199">
        <f t="shared" si="50"/>
        <v>3228</v>
      </c>
      <c r="B3231" s="201"/>
      <c r="U3231" s="181"/>
      <c r="V3231" s="176"/>
    </row>
    <row r="3232" spans="1:22" x14ac:dyDescent="0.15">
      <c r="A3232" s="199">
        <f t="shared" si="50"/>
        <v>3229</v>
      </c>
      <c r="B3232" s="201"/>
      <c r="U3232" s="181"/>
      <c r="V3232" s="176"/>
    </row>
    <row r="3233" spans="1:22" x14ac:dyDescent="0.15">
      <c r="A3233" s="199">
        <f t="shared" si="50"/>
        <v>3230</v>
      </c>
      <c r="B3233" s="201"/>
      <c r="U3233" s="181"/>
      <c r="V3233" s="176"/>
    </row>
    <row r="3234" spans="1:22" x14ac:dyDescent="0.15">
      <c r="A3234" s="199">
        <f t="shared" si="50"/>
        <v>3231</v>
      </c>
      <c r="B3234" s="201"/>
      <c r="U3234" s="181"/>
      <c r="V3234" s="176"/>
    </row>
    <row r="3235" spans="1:22" x14ac:dyDescent="0.15">
      <c r="A3235" s="199">
        <f t="shared" si="50"/>
        <v>3232</v>
      </c>
      <c r="B3235" s="201"/>
      <c r="U3235" s="181"/>
      <c r="V3235" s="176"/>
    </row>
    <row r="3236" spans="1:22" x14ac:dyDescent="0.15">
      <c r="A3236" s="199">
        <f t="shared" si="50"/>
        <v>3233</v>
      </c>
      <c r="B3236" s="201"/>
      <c r="U3236" s="181"/>
      <c r="V3236" s="176"/>
    </row>
    <row r="3237" spans="1:22" x14ac:dyDescent="0.15">
      <c r="A3237" s="199">
        <f t="shared" si="50"/>
        <v>3234</v>
      </c>
      <c r="B3237" s="201"/>
      <c r="U3237" s="181"/>
      <c r="V3237" s="176"/>
    </row>
    <row r="3238" spans="1:22" x14ac:dyDescent="0.15">
      <c r="A3238" s="199">
        <f t="shared" si="50"/>
        <v>3235</v>
      </c>
      <c r="B3238" s="201"/>
      <c r="U3238" s="181"/>
      <c r="V3238" s="176"/>
    </row>
    <row r="3239" spans="1:22" x14ac:dyDescent="0.15">
      <c r="A3239" s="199">
        <f t="shared" si="50"/>
        <v>3236</v>
      </c>
      <c r="B3239" s="201"/>
      <c r="U3239" s="181"/>
      <c r="V3239" s="176"/>
    </row>
    <row r="3240" spans="1:22" x14ac:dyDescent="0.15">
      <c r="A3240" s="199">
        <f t="shared" si="50"/>
        <v>3237</v>
      </c>
      <c r="B3240" s="201"/>
      <c r="U3240" s="181"/>
      <c r="V3240" s="176"/>
    </row>
    <row r="3241" spans="1:22" x14ac:dyDescent="0.15">
      <c r="A3241" s="199">
        <f t="shared" si="50"/>
        <v>3238</v>
      </c>
      <c r="B3241" s="201"/>
      <c r="U3241" s="181"/>
      <c r="V3241" s="176"/>
    </row>
    <row r="3242" spans="1:22" x14ac:dyDescent="0.15">
      <c r="A3242" s="199">
        <f t="shared" si="50"/>
        <v>3239</v>
      </c>
      <c r="B3242" s="201"/>
      <c r="U3242" s="181"/>
      <c r="V3242" s="176"/>
    </row>
    <row r="3243" spans="1:22" x14ac:dyDescent="0.15">
      <c r="A3243" s="199">
        <f t="shared" si="50"/>
        <v>3240</v>
      </c>
      <c r="B3243" s="201"/>
      <c r="U3243" s="181"/>
      <c r="V3243" s="176"/>
    </row>
    <row r="3244" spans="1:22" x14ac:dyDescent="0.15">
      <c r="A3244" s="199">
        <f t="shared" si="50"/>
        <v>3241</v>
      </c>
      <c r="B3244" s="201"/>
      <c r="U3244" s="181"/>
      <c r="V3244" s="176"/>
    </row>
    <row r="3245" spans="1:22" x14ac:dyDescent="0.15">
      <c r="A3245" s="199">
        <f t="shared" si="50"/>
        <v>3242</v>
      </c>
      <c r="B3245" s="201"/>
      <c r="U3245" s="181"/>
      <c r="V3245" s="176"/>
    </row>
    <row r="3246" spans="1:22" x14ac:dyDescent="0.15">
      <c r="A3246" s="199">
        <f t="shared" si="50"/>
        <v>3243</v>
      </c>
      <c r="B3246" s="201"/>
      <c r="U3246" s="181"/>
      <c r="V3246" s="176"/>
    </row>
    <row r="3247" spans="1:22" x14ac:dyDescent="0.15">
      <c r="A3247" s="199">
        <f t="shared" si="50"/>
        <v>3244</v>
      </c>
      <c r="B3247" s="201"/>
      <c r="U3247" s="181"/>
      <c r="V3247" s="176"/>
    </row>
    <row r="3248" spans="1:22" x14ac:dyDescent="0.15">
      <c r="A3248" s="199">
        <f t="shared" si="50"/>
        <v>3245</v>
      </c>
      <c r="B3248" s="201"/>
      <c r="U3248" s="181"/>
      <c r="V3248" s="176"/>
    </row>
    <row r="3249" spans="1:22" x14ac:dyDescent="0.15">
      <c r="A3249" s="199">
        <f t="shared" si="50"/>
        <v>3246</v>
      </c>
      <c r="B3249" s="201"/>
      <c r="U3249" s="181"/>
      <c r="V3249" s="176"/>
    </row>
    <row r="3250" spans="1:22" x14ac:dyDescent="0.15">
      <c r="A3250" s="199">
        <f t="shared" si="50"/>
        <v>3247</v>
      </c>
      <c r="B3250" s="201"/>
      <c r="U3250" s="181"/>
      <c r="V3250" s="176"/>
    </row>
    <row r="3251" spans="1:22" x14ac:dyDescent="0.15">
      <c r="A3251" s="199">
        <f t="shared" si="50"/>
        <v>3248</v>
      </c>
      <c r="B3251" s="201"/>
      <c r="U3251" s="181"/>
      <c r="V3251" s="176"/>
    </row>
    <row r="3252" spans="1:22" x14ac:dyDescent="0.15">
      <c r="A3252" s="199">
        <f t="shared" si="50"/>
        <v>3249</v>
      </c>
      <c r="B3252" s="201"/>
      <c r="U3252" s="181"/>
      <c r="V3252" s="176"/>
    </row>
    <row r="3253" spans="1:22" x14ac:dyDescent="0.15">
      <c r="A3253" s="199">
        <f t="shared" si="50"/>
        <v>3250</v>
      </c>
      <c r="B3253" s="201"/>
      <c r="U3253" s="181"/>
      <c r="V3253" s="176"/>
    </row>
    <row r="3254" spans="1:22" x14ac:dyDescent="0.15">
      <c r="A3254" s="199">
        <f t="shared" si="50"/>
        <v>3251</v>
      </c>
      <c r="B3254" s="201"/>
      <c r="U3254" s="181"/>
      <c r="V3254" s="176"/>
    </row>
    <row r="3255" spans="1:22" x14ac:dyDescent="0.15">
      <c r="A3255" s="199">
        <f t="shared" si="50"/>
        <v>3252</v>
      </c>
      <c r="B3255" s="201"/>
      <c r="U3255" s="181"/>
      <c r="V3255" s="176"/>
    </row>
    <row r="3256" spans="1:22" x14ac:dyDescent="0.15">
      <c r="A3256" s="199">
        <f t="shared" si="50"/>
        <v>3253</v>
      </c>
      <c r="B3256" s="201"/>
      <c r="U3256" s="181"/>
      <c r="V3256" s="176"/>
    </row>
    <row r="3257" spans="1:22" x14ac:dyDescent="0.15">
      <c r="A3257" s="199">
        <f t="shared" si="50"/>
        <v>3254</v>
      </c>
      <c r="B3257" s="201"/>
      <c r="U3257" s="181"/>
      <c r="V3257" s="176"/>
    </row>
    <row r="3258" spans="1:22" x14ac:dyDescent="0.15">
      <c r="A3258" s="199">
        <f t="shared" si="50"/>
        <v>3255</v>
      </c>
      <c r="B3258" s="201"/>
      <c r="U3258" s="181"/>
      <c r="V3258" s="176"/>
    </row>
    <row r="3259" spans="1:22" x14ac:dyDescent="0.15">
      <c r="A3259" s="199">
        <f t="shared" si="50"/>
        <v>3256</v>
      </c>
      <c r="B3259" s="201"/>
      <c r="U3259" s="181"/>
      <c r="V3259" s="176"/>
    </row>
    <row r="3260" spans="1:22" x14ac:dyDescent="0.15">
      <c r="A3260" s="199">
        <f t="shared" si="50"/>
        <v>3257</v>
      </c>
      <c r="B3260" s="201"/>
      <c r="U3260" s="181"/>
      <c r="V3260" s="176"/>
    </row>
    <row r="3261" spans="1:22" x14ac:dyDescent="0.15">
      <c r="A3261" s="199">
        <f t="shared" si="50"/>
        <v>3258</v>
      </c>
      <c r="B3261" s="201"/>
      <c r="U3261" s="181"/>
      <c r="V3261" s="176"/>
    </row>
    <row r="3262" spans="1:22" x14ac:dyDescent="0.15">
      <c r="A3262" s="199">
        <f t="shared" si="50"/>
        <v>3259</v>
      </c>
      <c r="B3262" s="201"/>
      <c r="U3262" s="181"/>
      <c r="V3262" s="176"/>
    </row>
    <row r="3263" spans="1:22" x14ac:dyDescent="0.15">
      <c r="A3263" s="199">
        <f t="shared" si="50"/>
        <v>3260</v>
      </c>
      <c r="B3263" s="201"/>
      <c r="U3263" s="181"/>
      <c r="V3263" s="176"/>
    </row>
    <row r="3264" spans="1:22" x14ac:dyDescent="0.15">
      <c r="A3264" s="199">
        <f t="shared" si="50"/>
        <v>3261</v>
      </c>
      <c r="B3264" s="201"/>
      <c r="U3264" s="181"/>
      <c r="V3264" s="176"/>
    </row>
    <row r="3265" spans="1:22" x14ac:dyDescent="0.15">
      <c r="A3265" s="199">
        <f t="shared" si="50"/>
        <v>3262</v>
      </c>
      <c r="B3265" s="201"/>
      <c r="U3265" s="181"/>
      <c r="V3265" s="176"/>
    </row>
    <row r="3266" spans="1:22" x14ac:dyDescent="0.15">
      <c r="A3266" s="199">
        <f t="shared" si="50"/>
        <v>3263</v>
      </c>
      <c r="B3266" s="201"/>
      <c r="U3266" s="181"/>
      <c r="V3266" s="176"/>
    </row>
    <row r="3267" spans="1:22" x14ac:dyDescent="0.15">
      <c r="A3267" s="199">
        <f t="shared" si="50"/>
        <v>3264</v>
      </c>
      <c r="B3267" s="201"/>
      <c r="U3267" s="181"/>
      <c r="V3267" s="176"/>
    </row>
    <row r="3268" spans="1:22" x14ac:dyDescent="0.15">
      <c r="A3268" s="199">
        <f t="shared" si="50"/>
        <v>3265</v>
      </c>
      <c r="B3268" s="201"/>
      <c r="U3268" s="181"/>
      <c r="V3268" s="176"/>
    </row>
    <row r="3269" spans="1:22" x14ac:dyDescent="0.15">
      <c r="A3269" s="199">
        <f t="shared" si="50"/>
        <v>3266</v>
      </c>
      <c r="B3269" s="201"/>
      <c r="U3269" s="181"/>
      <c r="V3269" s="176"/>
    </row>
    <row r="3270" spans="1:22" x14ac:dyDescent="0.15">
      <c r="A3270" s="199">
        <f t="shared" ref="A3270:A3333" si="51">A3269+1</f>
        <v>3267</v>
      </c>
      <c r="B3270" s="201"/>
      <c r="U3270" s="181"/>
      <c r="V3270" s="176"/>
    </row>
    <row r="3271" spans="1:22" x14ac:dyDescent="0.15">
      <c r="A3271" s="199">
        <f t="shared" si="51"/>
        <v>3268</v>
      </c>
      <c r="B3271" s="201"/>
      <c r="U3271" s="181"/>
      <c r="V3271" s="176"/>
    </row>
    <row r="3272" spans="1:22" x14ac:dyDescent="0.15">
      <c r="A3272" s="199">
        <f t="shared" si="51"/>
        <v>3269</v>
      </c>
      <c r="B3272" s="201"/>
      <c r="U3272" s="181"/>
      <c r="V3272" s="176"/>
    </row>
    <row r="3273" spans="1:22" x14ac:dyDescent="0.15">
      <c r="A3273" s="199">
        <f t="shared" si="51"/>
        <v>3270</v>
      </c>
      <c r="B3273" s="201"/>
      <c r="U3273" s="181"/>
      <c r="V3273" s="176"/>
    </row>
    <row r="3274" spans="1:22" x14ac:dyDescent="0.15">
      <c r="A3274" s="199">
        <f t="shared" si="51"/>
        <v>3271</v>
      </c>
      <c r="B3274" s="201"/>
      <c r="U3274" s="181"/>
      <c r="V3274" s="176"/>
    </row>
    <row r="3275" spans="1:22" x14ac:dyDescent="0.15">
      <c r="A3275" s="199">
        <f t="shared" si="51"/>
        <v>3272</v>
      </c>
      <c r="B3275" s="201"/>
      <c r="U3275" s="181"/>
      <c r="V3275" s="176"/>
    </row>
    <row r="3276" spans="1:22" x14ac:dyDescent="0.15">
      <c r="A3276" s="199">
        <f t="shared" si="51"/>
        <v>3273</v>
      </c>
      <c r="U3276" s="181"/>
      <c r="V3276" s="176"/>
    </row>
    <row r="3277" spans="1:22" x14ac:dyDescent="0.15">
      <c r="A3277" s="199">
        <f t="shared" si="51"/>
        <v>3274</v>
      </c>
      <c r="U3277" s="181"/>
      <c r="V3277" s="176"/>
    </row>
    <row r="3278" spans="1:22" x14ac:dyDescent="0.15">
      <c r="A3278" s="199">
        <f t="shared" si="51"/>
        <v>3275</v>
      </c>
      <c r="U3278" s="181"/>
      <c r="V3278" s="176"/>
    </row>
    <row r="3279" spans="1:22" x14ac:dyDescent="0.15">
      <c r="A3279" s="199">
        <f t="shared" si="51"/>
        <v>3276</v>
      </c>
      <c r="U3279" s="181"/>
      <c r="V3279" s="176"/>
    </row>
    <row r="3280" spans="1:22" x14ac:dyDescent="0.15">
      <c r="A3280" s="199">
        <f t="shared" si="51"/>
        <v>3277</v>
      </c>
      <c r="U3280" s="181"/>
      <c r="V3280" s="176"/>
    </row>
    <row r="3281" spans="1:22" x14ac:dyDescent="0.15">
      <c r="A3281" s="199">
        <f t="shared" si="51"/>
        <v>3278</v>
      </c>
      <c r="U3281" s="181"/>
      <c r="V3281" s="176"/>
    </row>
    <row r="3282" spans="1:22" x14ac:dyDescent="0.15">
      <c r="A3282" s="199">
        <f t="shared" si="51"/>
        <v>3279</v>
      </c>
      <c r="U3282" s="181"/>
      <c r="V3282" s="176"/>
    </row>
    <row r="3283" spans="1:22" x14ac:dyDescent="0.15">
      <c r="A3283" s="199">
        <f t="shared" si="51"/>
        <v>3280</v>
      </c>
      <c r="U3283" s="181"/>
      <c r="V3283" s="176"/>
    </row>
    <row r="3284" spans="1:22" x14ac:dyDescent="0.15">
      <c r="A3284" s="199">
        <f t="shared" si="51"/>
        <v>3281</v>
      </c>
      <c r="U3284" s="181"/>
      <c r="V3284" s="176"/>
    </row>
    <row r="3285" spans="1:22" x14ac:dyDescent="0.15">
      <c r="A3285" s="199">
        <f t="shared" si="51"/>
        <v>3282</v>
      </c>
      <c r="U3285" s="181"/>
      <c r="V3285" s="176"/>
    </row>
    <row r="3286" spans="1:22" x14ac:dyDescent="0.15">
      <c r="A3286" s="199">
        <f t="shared" si="51"/>
        <v>3283</v>
      </c>
      <c r="U3286" s="181"/>
      <c r="V3286" s="176"/>
    </row>
    <row r="3287" spans="1:22" x14ac:dyDescent="0.15">
      <c r="A3287" s="199">
        <f t="shared" si="51"/>
        <v>3284</v>
      </c>
      <c r="U3287" s="181"/>
      <c r="V3287" s="176"/>
    </row>
    <row r="3288" spans="1:22" x14ac:dyDescent="0.15">
      <c r="A3288" s="199">
        <f t="shared" si="51"/>
        <v>3285</v>
      </c>
      <c r="U3288" s="181"/>
      <c r="V3288" s="176"/>
    </row>
    <row r="3289" spans="1:22" x14ac:dyDescent="0.15">
      <c r="A3289" s="199">
        <f t="shared" si="51"/>
        <v>3286</v>
      </c>
      <c r="U3289" s="181"/>
      <c r="V3289" s="176"/>
    </row>
    <row r="3290" spans="1:22" x14ac:dyDescent="0.15">
      <c r="A3290" s="199">
        <f t="shared" si="51"/>
        <v>3287</v>
      </c>
      <c r="U3290" s="181"/>
      <c r="V3290" s="176"/>
    </row>
    <row r="3291" spans="1:22" x14ac:dyDescent="0.15">
      <c r="A3291" s="199">
        <f t="shared" si="51"/>
        <v>3288</v>
      </c>
      <c r="U3291" s="181"/>
      <c r="V3291" s="176"/>
    </row>
    <row r="3292" spans="1:22" x14ac:dyDescent="0.15">
      <c r="A3292" s="199">
        <f t="shared" si="51"/>
        <v>3289</v>
      </c>
      <c r="U3292" s="181"/>
      <c r="V3292" s="176"/>
    </row>
    <row r="3293" spans="1:22" x14ac:dyDescent="0.15">
      <c r="A3293" s="199">
        <f t="shared" si="51"/>
        <v>3290</v>
      </c>
      <c r="U3293" s="181"/>
      <c r="V3293" s="176"/>
    </row>
    <row r="3294" spans="1:22" x14ac:dyDescent="0.15">
      <c r="A3294" s="199">
        <f t="shared" si="51"/>
        <v>3291</v>
      </c>
      <c r="U3294" s="181"/>
      <c r="V3294" s="176"/>
    </row>
    <row r="3295" spans="1:22" x14ac:dyDescent="0.15">
      <c r="A3295" s="199">
        <f t="shared" si="51"/>
        <v>3292</v>
      </c>
      <c r="U3295" s="181"/>
      <c r="V3295" s="176"/>
    </row>
    <row r="3296" spans="1:22" x14ac:dyDescent="0.15">
      <c r="A3296" s="199">
        <f t="shared" si="51"/>
        <v>3293</v>
      </c>
      <c r="U3296" s="181"/>
    </row>
    <row r="3297" spans="1:21" x14ac:dyDescent="0.15">
      <c r="A3297" s="199">
        <f t="shared" si="51"/>
        <v>3294</v>
      </c>
      <c r="U3297" s="181"/>
    </row>
    <row r="3298" spans="1:21" x14ac:dyDescent="0.15">
      <c r="A3298" s="199">
        <f t="shared" si="51"/>
        <v>3295</v>
      </c>
      <c r="U3298" s="181"/>
    </row>
    <row r="3299" spans="1:21" x14ac:dyDescent="0.15">
      <c r="A3299" s="199">
        <f t="shared" si="51"/>
        <v>3296</v>
      </c>
      <c r="U3299" s="181"/>
    </row>
    <row r="3300" spans="1:21" x14ac:dyDescent="0.15">
      <c r="A3300" s="199">
        <f t="shared" si="51"/>
        <v>3297</v>
      </c>
      <c r="U3300" s="181"/>
    </row>
    <row r="3301" spans="1:21" x14ac:dyDescent="0.15">
      <c r="A3301" s="199">
        <f t="shared" si="51"/>
        <v>3298</v>
      </c>
      <c r="U3301" s="181"/>
    </row>
    <row r="3302" spans="1:21" x14ac:dyDescent="0.15">
      <c r="A3302" s="199">
        <f t="shared" si="51"/>
        <v>3299</v>
      </c>
      <c r="U3302" s="181"/>
    </row>
    <row r="3303" spans="1:21" x14ac:dyDescent="0.15">
      <c r="A3303" s="199">
        <f t="shared" si="51"/>
        <v>3300</v>
      </c>
      <c r="U3303" s="181"/>
    </row>
    <row r="3304" spans="1:21" x14ac:dyDescent="0.15">
      <c r="A3304" s="199">
        <f t="shared" si="51"/>
        <v>3301</v>
      </c>
      <c r="U3304" s="181"/>
    </row>
    <row r="3305" spans="1:21" x14ac:dyDescent="0.15">
      <c r="A3305" s="199">
        <f t="shared" si="51"/>
        <v>3302</v>
      </c>
      <c r="U3305" s="181"/>
    </row>
    <row r="3306" spans="1:21" x14ac:dyDescent="0.15">
      <c r="A3306" s="199">
        <f t="shared" si="51"/>
        <v>3303</v>
      </c>
      <c r="U3306" s="181"/>
    </row>
    <row r="3307" spans="1:21" x14ac:dyDescent="0.15">
      <c r="A3307" s="199">
        <f t="shared" si="51"/>
        <v>3304</v>
      </c>
      <c r="U3307" s="181"/>
    </row>
    <row r="3308" spans="1:21" x14ac:dyDescent="0.15">
      <c r="A3308" s="199">
        <f t="shared" si="51"/>
        <v>3305</v>
      </c>
      <c r="U3308" s="181"/>
    </row>
    <row r="3309" spans="1:21" x14ac:dyDescent="0.15">
      <c r="A3309" s="199">
        <f t="shared" si="51"/>
        <v>3306</v>
      </c>
      <c r="U3309" s="181"/>
    </row>
    <row r="3310" spans="1:21" x14ac:dyDescent="0.15">
      <c r="A3310" s="199">
        <f t="shared" si="51"/>
        <v>3307</v>
      </c>
      <c r="U3310" s="181"/>
    </row>
    <row r="3311" spans="1:21" x14ac:dyDescent="0.15">
      <c r="A3311" s="199">
        <f t="shared" si="51"/>
        <v>3308</v>
      </c>
      <c r="U3311" s="181"/>
    </row>
    <row r="3312" spans="1:21" x14ac:dyDescent="0.15">
      <c r="A3312" s="199">
        <f t="shared" si="51"/>
        <v>3309</v>
      </c>
      <c r="U3312" s="181"/>
    </row>
    <row r="3313" spans="1:29" x14ac:dyDescent="0.15">
      <c r="A3313" s="199">
        <f t="shared" si="51"/>
        <v>3310</v>
      </c>
      <c r="U3313" s="181"/>
    </row>
    <row r="3314" spans="1:29" x14ac:dyDescent="0.15">
      <c r="A3314" s="199">
        <f t="shared" si="51"/>
        <v>3311</v>
      </c>
      <c r="U3314" s="181"/>
      <c r="V3314" s="176"/>
      <c r="W3314" s="181"/>
      <c r="X3314" s="181"/>
      <c r="Y3314" s="181"/>
      <c r="Z3314" s="181"/>
      <c r="AA3314" s="181"/>
      <c r="AB3314" s="181"/>
      <c r="AC3314" s="181"/>
    </row>
    <row r="3315" spans="1:29" x14ac:dyDescent="0.15">
      <c r="A3315" s="199">
        <f t="shared" si="51"/>
        <v>3312</v>
      </c>
      <c r="U3315" s="181"/>
      <c r="V3315" s="176"/>
      <c r="W3315" s="181"/>
      <c r="X3315" s="181"/>
      <c r="Y3315" s="181"/>
      <c r="Z3315" s="181"/>
      <c r="AA3315" s="181"/>
      <c r="AB3315" s="181"/>
      <c r="AC3315" s="181"/>
    </row>
    <row r="3316" spans="1:29" x14ac:dyDescent="0.15">
      <c r="A3316" s="199">
        <f t="shared" si="51"/>
        <v>3313</v>
      </c>
      <c r="U3316" s="181"/>
      <c r="V3316" s="176"/>
      <c r="W3316" s="181"/>
      <c r="X3316" s="181"/>
      <c r="Y3316" s="181"/>
      <c r="Z3316" s="181"/>
      <c r="AA3316" s="181"/>
      <c r="AB3316" s="181"/>
      <c r="AC3316" s="181"/>
    </row>
    <row r="3317" spans="1:29" x14ac:dyDescent="0.15">
      <c r="A3317" s="199">
        <f t="shared" si="51"/>
        <v>3314</v>
      </c>
      <c r="U3317" s="181"/>
      <c r="V3317" s="176"/>
      <c r="W3317" s="181"/>
      <c r="X3317" s="181"/>
      <c r="Y3317" s="181"/>
      <c r="Z3317" s="181"/>
      <c r="AA3317" s="181"/>
      <c r="AB3317" s="181"/>
      <c r="AC3317" s="181"/>
    </row>
    <row r="3318" spans="1:29" x14ac:dyDescent="0.15">
      <c r="A3318" s="199">
        <f t="shared" si="51"/>
        <v>3315</v>
      </c>
      <c r="U3318" s="181"/>
      <c r="V3318" s="176"/>
      <c r="W3318" s="181"/>
      <c r="X3318" s="181"/>
      <c r="Y3318" s="181"/>
      <c r="Z3318" s="181"/>
      <c r="AA3318" s="181"/>
      <c r="AB3318" s="181"/>
      <c r="AC3318" s="181"/>
    </row>
    <row r="3319" spans="1:29" x14ac:dyDescent="0.15">
      <c r="A3319" s="199">
        <f t="shared" si="51"/>
        <v>3316</v>
      </c>
      <c r="U3319" s="181"/>
      <c r="V3319" s="176"/>
      <c r="W3319" s="181"/>
      <c r="X3319" s="181"/>
      <c r="Y3319" s="181"/>
      <c r="Z3319" s="181"/>
      <c r="AA3319" s="181"/>
      <c r="AB3319" s="181"/>
      <c r="AC3319" s="181"/>
    </row>
    <row r="3320" spans="1:29" x14ac:dyDescent="0.15">
      <c r="A3320" s="199">
        <f t="shared" si="51"/>
        <v>3317</v>
      </c>
      <c r="U3320" s="181"/>
      <c r="V3320" s="176"/>
      <c r="W3320" s="181"/>
      <c r="X3320" s="181"/>
      <c r="Y3320" s="181"/>
      <c r="Z3320" s="181"/>
      <c r="AA3320" s="181"/>
      <c r="AB3320" s="181"/>
      <c r="AC3320" s="181"/>
    </row>
    <row r="3321" spans="1:29" x14ac:dyDescent="0.15">
      <c r="A3321" s="199">
        <f t="shared" si="51"/>
        <v>3318</v>
      </c>
      <c r="U3321" s="181"/>
      <c r="V3321" s="176"/>
      <c r="W3321" s="181"/>
      <c r="X3321" s="181"/>
      <c r="Y3321" s="181"/>
      <c r="Z3321" s="181"/>
      <c r="AA3321" s="181"/>
      <c r="AB3321" s="181"/>
      <c r="AC3321" s="181"/>
    </row>
    <row r="3322" spans="1:29" x14ac:dyDescent="0.15">
      <c r="A3322" s="199">
        <f t="shared" si="51"/>
        <v>3319</v>
      </c>
      <c r="U3322" s="181"/>
      <c r="V3322" s="176"/>
      <c r="W3322" s="181"/>
      <c r="X3322" s="181"/>
      <c r="Y3322" s="181"/>
      <c r="Z3322" s="181"/>
      <c r="AA3322" s="181"/>
      <c r="AB3322" s="181"/>
      <c r="AC3322" s="181"/>
    </row>
    <row r="3323" spans="1:29" x14ac:dyDescent="0.15">
      <c r="A3323" s="199">
        <f t="shared" si="51"/>
        <v>3320</v>
      </c>
      <c r="U3323" s="181"/>
      <c r="V3323" s="176"/>
      <c r="W3323" s="181"/>
      <c r="X3323" s="181"/>
      <c r="Y3323" s="181"/>
      <c r="Z3323" s="181"/>
      <c r="AA3323" s="181"/>
      <c r="AB3323" s="181"/>
      <c r="AC3323" s="181"/>
    </row>
    <row r="3324" spans="1:29" x14ac:dyDescent="0.15">
      <c r="A3324" s="199">
        <f t="shared" si="51"/>
        <v>3321</v>
      </c>
      <c r="U3324" s="181"/>
      <c r="V3324" s="176"/>
      <c r="W3324" s="181"/>
      <c r="X3324" s="181"/>
      <c r="Y3324" s="181"/>
      <c r="Z3324" s="181"/>
      <c r="AA3324" s="181"/>
      <c r="AB3324" s="181"/>
      <c r="AC3324" s="181"/>
    </row>
    <row r="3325" spans="1:29" x14ac:dyDescent="0.15">
      <c r="A3325" s="199">
        <f t="shared" si="51"/>
        <v>3322</v>
      </c>
      <c r="U3325" s="181"/>
      <c r="V3325" s="176"/>
      <c r="W3325" s="181"/>
      <c r="X3325" s="181"/>
      <c r="Y3325" s="181"/>
      <c r="Z3325" s="181"/>
      <c r="AA3325" s="181"/>
      <c r="AB3325" s="181"/>
      <c r="AC3325" s="181"/>
    </row>
    <row r="3326" spans="1:29" x14ac:dyDescent="0.15">
      <c r="A3326" s="199">
        <f t="shared" si="51"/>
        <v>3323</v>
      </c>
      <c r="U3326" s="181"/>
      <c r="V3326" s="176"/>
      <c r="W3326" s="181"/>
      <c r="X3326" s="181"/>
      <c r="Y3326" s="181"/>
      <c r="Z3326" s="181"/>
      <c r="AA3326" s="181"/>
      <c r="AB3326" s="181"/>
      <c r="AC3326" s="181"/>
    </row>
    <row r="3327" spans="1:29" x14ac:dyDescent="0.15">
      <c r="A3327" s="199">
        <f t="shared" si="51"/>
        <v>3324</v>
      </c>
      <c r="U3327" s="181"/>
      <c r="V3327" s="176"/>
      <c r="W3327" s="181"/>
      <c r="X3327" s="181"/>
      <c r="Y3327" s="181"/>
      <c r="Z3327" s="181"/>
      <c r="AA3327" s="181"/>
      <c r="AB3327" s="181"/>
      <c r="AC3327" s="181"/>
    </row>
    <row r="3328" spans="1:29" x14ac:dyDescent="0.15">
      <c r="A3328" s="199">
        <f t="shared" si="51"/>
        <v>3325</v>
      </c>
      <c r="U3328" s="181"/>
      <c r="V3328" s="176"/>
      <c r="W3328" s="181"/>
      <c r="X3328" s="181"/>
      <c r="Y3328" s="181"/>
      <c r="Z3328" s="181"/>
      <c r="AA3328" s="181"/>
      <c r="AB3328" s="181"/>
      <c r="AC3328" s="181"/>
    </row>
    <row r="3329" spans="1:29" x14ac:dyDescent="0.15">
      <c r="A3329" s="199">
        <f t="shared" si="51"/>
        <v>3326</v>
      </c>
      <c r="U3329" s="181"/>
      <c r="V3329" s="176"/>
      <c r="W3329" s="181"/>
      <c r="X3329" s="181"/>
      <c r="Y3329" s="181"/>
      <c r="Z3329" s="181"/>
      <c r="AA3329" s="181"/>
      <c r="AB3329" s="181"/>
      <c r="AC3329" s="181"/>
    </row>
    <row r="3330" spans="1:29" x14ac:dyDescent="0.15">
      <c r="A3330" s="199">
        <f t="shared" si="51"/>
        <v>3327</v>
      </c>
      <c r="U3330" s="181"/>
      <c r="V3330" s="176"/>
      <c r="W3330" s="181"/>
      <c r="X3330" s="181"/>
      <c r="Y3330" s="181"/>
      <c r="Z3330" s="181"/>
      <c r="AA3330" s="181"/>
      <c r="AB3330" s="181"/>
      <c r="AC3330" s="181"/>
    </row>
    <row r="3331" spans="1:29" x14ac:dyDescent="0.15">
      <c r="A3331" s="199">
        <f t="shared" si="51"/>
        <v>3328</v>
      </c>
      <c r="U3331" s="181"/>
      <c r="V3331" s="176"/>
      <c r="W3331" s="181"/>
      <c r="X3331" s="181"/>
      <c r="Y3331" s="181"/>
      <c r="Z3331" s="181"/>
      <c r="AA3331" s="181"/>
      <c r="AB3331" s="181"/>
      <c r="AC3331" s="181"/>
    </row>
    <row r="3332" spans="1:29" x14ac:dyDescent="0.15">
      <c r="A3332" s="199">
        <f t="shared" si="51"/>
        <v>3329</v>
      </c>
      <c r="U3332" s="181"/>
      <c r="V3332" s="176"/>
      <c r="W3332" s="181"/>
      <c r="X3332" s="181"/>
      <c r="Y3332" s="181"/>
      <c r="Z3332" s="181"/>
      <c r="AA3332" s="181"/>
      <c r="AB3332" s="181"/>
      <c r="AC3332" s="181"/>
    </row>
    <row r="3333" spans="1:29" x14ac:dyDescent="0.15">
      <c r="A3333" s="199">
        <f t="shared" si="51"/>
        <v>3330</v>
      </c>
      <c r="U3333" s="181"/>
      <c r="V3333" s="176"/>
      <c r="W3333" s="181"/>
      <c r="X3333" s="181"/>
      <c r="Y3333" s="181"/>
      <c r="Z3333" s="181"/>
      <c r="AA3333" s="181"/>
      <c r="AB3333" s="181"/>
      <c r="AC3333" s="181"/>
    </row>
    <row r="3334" spans="1:29" x14ac:dyDescent="0.15">
      <c r="A3334" s="199">
        <f t="shared" ref="A3334:A3397" si="52">A3333+1</f>
        <v>3331</v>
      </c>
      <c r="U3334" s="181"/>
      <c r="V3334" s="176"/>
      <c r="W3334" s="181"/>
      <c r="X3334" s="181"/>
      <c r="Y3334" s="181"/>
      <c r="Z3334" s="181"/>
      <c r="AA3334" s="181"/>
      <c r="AB3334" s="181"/>
      <c r="AC3334" s="181"/>
    </row>
    <row r="3335" spans="1:29" x14ac:dyDescent="0.15">
      <c r="A3335" s="199">
        <f t="shared" si="52"/>
        <v>3332</v>
      </c>
      <c r="U3335" s="181"/>
      <c r="V3335" s="176"/>
      <c r="W3335" s="181"/>
      <c r="X3335" s="181"/>
      <c r="Y3335" s="181"/>
      <c r="Z3335" s="181"/>
      <c r="AA3335" s="181"/>
      <c r="AB3335" s="181"/>
      <c r="AC3335" s="181"/>
    </row>
    <row r="3336" spans="1:29" x14ac:dyDescent="0.15">
      <c r="A3336" s="199">
        <f t="shared" si="52"/>
        <v>3333</v>
      </c>
      <c r="U3336" s="181"/>
      <c r="V3336" s="176"/>
      <c r="W3336" s="181"/>
      <c r="X3336" s="181"/>
      <c r="Y3336" s="181"/>
      <c r="Z3336" s="181"/>
      <c r="AA3336" s="181"/>
      <c r="AB3336" s="181"/>
      <c r="AC3336" s="181"/>
    </row>
    <row r="3337" spans="1:29" x14ac:dyDescent="0.15">
      <c r="A3337" s="199">
        <f t="shared" si="52"/>
        <v>3334</v>
      </c>
      <c r="U3337" s="181"/>
      <c r="V3337" s="176"/>
      <c r="W3337" s="181"/>
      <c r="X3337" s="181"/>
      <c r="Y3337" s="181"/>
      <c r="Z3337" s="181"/>
      <c r="AA3337" s="181"/>
      <c r="AB3337" s="181"/>
      <c r="AC3337" s="181"/>
    </row>
    <row r="3338" spans="1:29" x14ac:dyDescent="0.15">
      <c r="A3338" s="199">
        <f t="shared" si="52"/>
        <v>3335</v>
      </c>
      <c r="U3338" s="181"/>
      <c r="V3338" s="176"/>
      <c r="W3338" s="181"/>
      <c r="X3338" s="181"/>
      <c r="Y3338" s="181"/>
      <c r="Z3338" s="181"/>
      <c r="AA3338" s="181"/>
      <c r="AB3338" s="181"/>
      <c r="AC3338" s="181"/>
    </row>
    <row r="3339" spans="1:29" x14ac:dyDescent="0.15">
      <c r="A3339" s="199">
        <f t="shared" si="52"/>
        <v>3336</v>
      </c>
      <c r="U3339" s="181"/>
      <c r="V3339" s="176"/>
      <c r="W3339" s="181"/>
      <c r="X3339" s="181"/>
      <c r="Y3339" s="181"/>
      <c r="Z3339" s="181"/>
      <c r="AA3339" s="181"/>
      <c r="AB3339" s="181"/>
      <c r="AC3339" s="181"/>
    </row>
    <row r="3340" spans="1:29" x14ac:dyDescent="0.15">
      <c r="A3340" s="199">
        <f t="shared" si="52"/>
        <v>3337</v>
      </c>
      <c r="U3340" s="181"/>
      <c r="V3340" s="176"/>
      <c r="W3340" s="181"/>
      <c r="X3340" s="181"/>
      <c r="Y3340" s="181"/>
      <c r="Z3340" s="181"/>
      <c r="AA3340" s="181"/>
      <c r="AB3340" s="181"/>
      <c r="AC3340" s="181"/>
    </row>
    <row r="3341" spans="1:29" x14ac:dyDescent="0.15">
      <c r="A3341" s="199">
        <f t="shared" si="52"/>
        <v>3338</v>
      </c>
      <c r="U3341" s="181"/>
      <c r="V3341" s="176"/>
      <c r="W3341" s="181"/>
      <c r="X3341" s="181"/>
      <c r="Y3341" s="181"/>
      <c r="Z3341" s="181"/>
      <c r="AA3341" s="181"/>
      <c r="AB3341" s="181"/>
      <c r="AC3341" s="181"/>
    </row>
    <row r="3342" spans="1:29" x14ac:dyDescent="0.15">
      <c r="A3342" s="199">
        <f t="shared" si="52"/>
        <v>3339</v>
      </c>
      <c r="U3342" s="181"/>
      <c r="V3342" s="176"/>
      <c r="W3342" s="181"/>
      <c r="X3342" s="181"/>
      <c r="Y3342" s="181"/>
      <c r="Z3342" s="181"/>
      <c r="AA3342" s="181"/>
      <c r="AB3342" s="181"/>
      <c r="AC3342" s="181"/>
    </row>
    <row r="3343" spans="1:29" x14ac:dyDescent="0.15">
      <c r="A3343" s="199">
        <f t="shared" si="52"/>
        <v>3340</v>
      </c>
      <c r="U3343" s="181"/>
      <c r="V3343" s="176"/>
      <c r="W3343" s="181"/>
      <c r="X3343" s="181"/>
      <c r="Y3343" s="181"/>
      <c r="Z3343" s="181"/>
      <c r="AA3343" s="181"/>
      <c r="AB3343" s="181"/>
      <c r="AC3343" s="181"/>
    </row>
    <row r="3344" spans="1:29" x14ac:dyDescent="0.15">
      <c r="A3344" s="199">
        <f t="shared" si="52"/>
        <v>3341</v>
      </c>
      <c r="U3344" s="181"/>
      <c r="V3344" s="176"/>
      <c r="W3344" s="181"/>
      <c r="X3344" s="181"/>
      <c r="Y3344" s="181"/>
      <c r="Z3344" s="181"/>
      <c r="AA3344" s="181"/>
      <c r="AB3344" s="181"/>
      <c r="AC3344" s="181"/>
    </row>
    <row r="3345" spans="1:29" x14ac:dyDescent="0.15">
      <c r="A3345" s="199">
        <f t="shared" si="52"/>
        <v>3342</v>
      </c>
      <c r="U3345" s="181"/>
      <c r="V3345" s="176"/>
      <c r="W3345" s="181"/>
      <c r="X3345" s="181"/>
      <c r="Y3345" s="181"/>
      <c r="Z3345" s="181"/>
      <c r="AA3345" s="181"/>
      <c r="AB3345" s="181"/>
      <c r="AC3345" s="181"/>
    </row>
    <row r="3346" spans="1:29" x14ac:dyDescent="0.15">
      <c r="A3346" s="199">
        <f t="shared" si="52"/>
        <v>3343</v>
      </c>
      <c r="U3346" s="181"/>
      <c r="V3346" s="176"/>
      <c r="W3346" s="181"/>
      <c r="X3346" s="181"/>
      <c r="Y3346" s="181"/>
      <c r="Z3346" s="181"/>
      <c r="AA3346" s="181"/>
      <c r="AB3346" s="181"/>
      <c r="AC3346" s="181"/>
    </row>
    <row r="3347" spans="1:29" x14ac:dyDescent="0.15">
      <c r="A3347" s="199">
        <f t="shared" si="52"/>
        <v>3344</v>
      </c>
      <c r="U3347" s="181"/>
      <c r="V3347" s="176"/>
      <c r="W3347" s="181"/>
      <c r="X3347" s="181"/>
      <c r="Y3347" s="181"/>
      <c r="Z3347" s="181"/>
      <c r="AA3347" s="181"/>
      <c r="AB3347" s="181"/>
      <c r="AC3347" s="181"/>
    </row>
    <row r="3348" spans="1:29" x14ac:dyDescent="0.15">
      <c r="A3348" s="199">
        <f t="shared" si="52"/>
        <v>3345</v>
      </c>
      <c r="U3348" s="181"/>
      <c r="V3348" s="176"/>
      <c r="W3348" s="181"/>
      <c r="X3348" s="181"/>
      <c r="Y3348" s="181"/>
      <c r="Z3348" s="181"/>
      <c r="AA3348" s="181"/>
      <c r="AB3348" s="181"/>
      <c r="AC3348" s="181"/>
    </row>
    <row r="3349" spans="1:29" x14ac:dyDescent="0.15">
      <c r="A3349" s="199">
        <f t="shared" si="52"/>
        <v>3346</v>
      </c>
      <c r="U3349" s="181"/>
      <c r="V3349" s="176"/>
      <c r="W3349" s="181"/>
      <c r="X3349" s="181"/>
      <c r="Y3349" s="181"/>
      <c r="Z3349" s="181"/>
      <c r="AA3349" s="181"/>
      <c r="AB3349" s="181"/>
      <c r="AC3349" s="181"/>
    </row>
    <row r="3350" spans="1:29" x14ac:dyDescent="0.15">
      <c r="A3350" s="199">
        <f t="shared" si="52"/>
        <v>3347</v>
      </c>
      <c r="U3350" s="181"/>
      <c r="V3350" s="176"/>
      <c r="W3350" s="181"/>
      <c r="X3350" s="181"/>
      <c r="Y3350" s="181"/>
      <c r="Z3350" s="181"/>
      <c r="AA3350" s="181"/>
      <c r="AB3350" s="181"/>
      <c r="AC3350" s="181"/>
    </row>
    <row r="3351" spans="1:29" x14ac:dyDescent="0.15">
      <c r="A3351" s="199">
        <f t="shared" si="52"/>
        <v>3348</v>
      </c>
      <c r="U3351" s="181"/>
      <c r="V3351" s="176"/>
      <c r="W3351" s="181"/>
      <c r="X3351" s="181"/>
      <c r="Y3351" s="181"/>
      <c r="Z3351" s="181"/>
      <c r="AA3351" s="181"/>
      <c r="AB3351" s="181"/>
      <c r="AC3351" s="181"/>
    </row>
    <row r="3352" spans="1:29" x14ac:dyDescent="0.15">
      <c r="A3352" s="199">
        <f t="shared" si="52"/>
        <v>3349</v>
      </c>
      <c r="U3352" s="181"/>
      <c r="V3352" s="176"/>
      <c r="W3352" s="181"/>
      <c r="X3352" s="181"/>
      <c r="Y3352" s="181"/>
      <c r="Z3352" s="181"/>
      <c r="AA3352" s="181"/>
      <c r="AB3352" s="181"/>
      <c r="AC3352" s="181"/>
    </row>
    <row r="3353" spans="1:29" x14ac:dyDescent="0.15">
      <c r="A3353" s="199">
        <f t="shared" si="52"/>
        <v>3350</v>
      </c>
      <c r="U3353" s="181"/>
      <c r="V3353" s="176"/>
      <c r="W3353" s="181"/>
      <c r="X3353" s="181"/>
      <c r="Y3353" s="181"/>
      <c r="Z3353" s="181"/>
      <c r="AA3353" s="181"/>
      <c r="AB3353" s="181"/>
      <c r="AC3353" s="181"/>
    </row>
    <row r="3354" spans="1:29" x14ac:dyDescent="0.15">
      <c r="A3354" s="199">
        <f t="shared" si="52"/>
        <v>3351</v>
      </c>
      <c r="U3354" s="181"/>
      <c r="V3354" s="176"/>
      <c r="W3354" s="181"/>
      <c r="X3354" s="181"/>
      <c r="Y3354" s="181"/>
      <c r="Z3354" s="181"/>
      <c r="AA3354" s="181"/>
      <c r="AB3354" s="181"/>
      <c r="AC3354" s="181"/>
    </row>
    <row r="3355" spans="1:29" x14ac:dyDescent="0.15">
      <c r="A3355" s="199">
        <f t="shared" si="52"/>
        <v>3352</v>
      </c>
      <c r="U3355" s="181"/>
      <c r="V3355" s="176"/>
      <c r="W3355" s="181"/>
      <c r="X3355" s="181"/>
      <c r="Y3355" s="181"/>
      <c r="Z3355" s="181"/>
      <c r="AA3355" s="181"/>
      <c r="AB3355" s="181"/>
      <c r="AC3355" s="181"/>
    </row>
    <row r="3356" spans="1:29" x14ac:dyDescent="0.15">
      <c r="A3356" s="199">
        <f t="shared" si="52"/>
        <v>3353</v>
      </c>
      <c r="U3356" s="181"/>
      <c r="V3356" s="176"/>
      <c r="W3356" s="181"/>
      <c r="X3356" s="181"/>
      <c r="Y3356" s="181"/>
      <c r="Z3356" s="181"/>
      <c r="AA3356" s="181"/>
      <c r="AB3356" s="181"/>
      <c r="AC3356" s="181"/>
    </row>
    <row r="3357" spans="1:29" x14ac:dyDescent="0.15">
      <c r="A3357" s="199">
        <f t="shared" si="52"/>
        <v>3354</v>
      </c>
      <c r="U3357" s="181"/>
      <c r="V3357" s="176"/>
      <c r="W3357" s="181"/>
      <c r="X3357" s="181"/>
      <c r="Y3357" s="181"/>
      <c r="Z3357" s="181"/>
      <c r="AA3357" s="181"/>
      <c r="AB3357" s="181"/>
      <c r="AC3357" s="181"/>
    </row>
    <row r="3358" spans="1:29" x14ac:dyDescent="0.15">
      <c r="A3358" s="199">
        <f t="shared" si="52"/>
        <v>3355</v>
      </c>
      <c r="U3358" s="181"/>
      <c r="V3358" s="176"/>
      <c r="W3358" s="181"/>
      <c r="X3358" s="181"/>
      <c r="Y3358" s="181"/>
      <c r="Z3358" s="181"/>
      <c r="AA3358" s="181"/>
      <c r="AB3358" s="181"/>
      <c r="AC3358" s="181"/>
    </row>
    <row r="3359" spans="1:29" x14ac:dyDescent="0.15">
      <c r="A3359" s="199">
        <f t="shared" si="52"/>
        <v>3356</v>
      </c>
      <c r="U3359" s="181"/>
      <c r="V3359" s="176"/>
      <c r="W3359" s="181"/>
      <c r="X3359" s="181"/>
      <c r="Y3359" s="181"/>
      <c r="Z3359" s="181"/>
      <c r="AA3359" s="181"/>
      <c r="AB3359" s="181"/>
      <c r="AC3359" s="181"/>
    </row>
    <row r="3360" spans="1:29" x14ac:dyDescent="0.15">
      <c r="A3360" s="199">
        <f t="shared" si="52"/>
        <v>3357</v>
      </c>
      <c r="U3360" s="181"/>
      <c r="V3360" s="176"/>
      <c r="W3360" s="181"/>
      <c r="X3360" s="181"/>
      <c r="Y3360" s="181"/>
      <c r="Z3360" s="181"/>
      <c r="AA3360" s="181"/>
      <c r="AB3360" s="181"/>
      <c r="AC3360" s="181"/>
    </row>
    <row r="3361" spans="1:29" x14ac:dyDescent="0.15">
      <c r="A3361" s="199">
        <f t="shared" si="52"/>
        <v>3358</v>
      </c>
      <c r="U3361" s="181"/>
      <c r="V3361" s="176"/>
      <c r="W3361" s="181"/>
      <c r="X3361" s="181"/>
      <c r="Y3361" s="181"/>
      <c r="Z3361" s="181"/>
      <c r="AA3361" s="181"/>
      <c r="AB3361" s="181"/>
      <c r="AC3361" s="181"/>
    </row>
    <row r="3362" spans="1:29" x14ac:dyDescent="0.15">
      <c r="A3362" s="199">
        <f t="shared" si="52"/>
        <v>3359</v>
      </c>
      <c r="U3362" s="181"/>
      <c r="V3362" s="176"/>
      <c r="W3362" s="181"/>
      <c r="X3362" s="181"/>
      <c r="Y3362" s="181"/>
      <c r="Z3362" s="181"/>
      <c r="AA3362" s="181"/>
      <c r="AB3362" s="181"/>
      <c r="AC3362" s="181"/>
    </row>
    <row r="3363" spans="1:29" x14ac:dyDescent="0.15">
      <c r="A3363" s="199">
        <f t="shared" si="52"/>
        <v>3360</v>
      </c>
      <c r="U3363" s="181"/>
      <c r="V3363" s="176"/>
      <c r="W3363" s="181"/>
      <c r="X3363" s="181"/>
      <c r="Y3363" s="181"/>
      <c r="Z3363" s="181"/>
      <c r="AA3363" s="181"/>
      <c r="AB3363" s="181"/>
      <c r="AC3363" s="181"/>
    </row>
    <row r="3364" spans="1:29" x14ac:dyDescent="0.15">
      <c r="A3364" s="199">
        <f t="shared" si="52"/>
        <v>3361</v>
      </c>
      <c r="U3364" s="181"/>
      <c r="V3364" s="176"/>
      <c r="W3364" s="181"/>
      <c r="X3364" s="181"/>
      <c r="Y3364" s="181"/>
      <c r="Z3364" s="181"/>
      <c r="AA3364" s="181"/>
      <c r="AB3364" s="181"/>
      <c r="AC3364" s="181"/>
    </row>
    <row r="3365" spans="1:29" x14ac:dyDescent="0.15">
      <c r="A3365" s="199">
        <f t="shared" si="52"/>
        <v>3362</v>
      </c>
      <c r="U3365" s="181"/>
      <c r="V3365" s="176"/>
      <c r="W3365" s="181"/>
      <c r="X3365" s="181"/>
      <c r="Y3365" s="181"/>
      <c r="Z3365" s="181"/>
      <c r="AA3365" s="181"/>
      <c r="AB3365" s="181"/>
      <c r="AC3365" s="181"/>
    </row>
    <row r="3366" spans="1:29" x14ac:dyDescent="0.15">
      <c r="A3366" s="199">
        <f t="shared" si="52"/>
        <v>3363</v>
      </c>
      <c r="U3366" s="181"/>
    </row>
    <row r="3367" spans="1:29" x14ac:dyDescent="0.15">
      <c r="A3367" s="199">
        <f t="shared" si="52"/>
        <v>3364</v>
      </c>
      <c r="U3367" s="181"/>
    </row>
    <row r="3368" spans="1:29" x14ac:dyDescent="0.15">
      <c r="A3368" s="199">
        <f t="shared" si="52"/>
        <v>3365</v>
      </c>
      <c r="U3368" s="181"/>
    </row>
    <row r="3369" spans="1:29" x14ac:dyDescent="0.15">
      <c r="A3369" s="199">
        <f t="shared" si="52"/>
        <v>3366</v>
      </c>
      <c r="U3369" s="181"/>
    </row>
    <row r="3370" spans="1:29" x14ac:dyDescent="0.15">
      <c r="A3370" s="199">
        <f t="shared" si="52"/>
        <v>3367</v>
      </c>
      <c r="U3370" s="181"/>
    </row>
    <row r="3371" spans="1:29" x14ac:dyDescent="0.15">
      <c r="A3371" s="199">
        <f t="shared" si="52"/>
        <v>3368</v>
      </c>
      <c r="U3371" s="181"/>
    </row>
    <row r="3372" spans="1:29" x14ac:dyDescent="0.15">
      <c r="A3372" s="199">
        <f t="shared" si="52"/>
        <v>3369</v>
      </c>
      <c r="U3372" s="181"/>
    </row>
    <row r="3373" spans="1:29" x14ac:dyDescent="0.15">
      <c r="A3373" s="199">
        <f t="shared" si="52"/>
        <v>3370</v>
      </c>
      <c r="U3373" s="181"/>
    </row>
    <row r="3374" spans="1:29" x14ac:dyDescent="0.15">
      <c r="A3374" s="199">
        <f t="shared" si="52"/>
        <v>3371</v>
      </c>
      <c r="U3374" s="181"/>
    </row>
    <row r="3375" spans="1:29" x14ac:dyDescent="0.15">
      <c r="A3375" s="199">
        <f t="shared" si="52"/>
        <v>3372</v>
      </c>
      <c r="U3375" s="181"/>
    </row>
    <row r="3376" spans="1:29" x14ac:dyDescent="0.15">
      <c r="A3376" s="199">
        <f t="shared" si="52"/>
        <v>3373</v>
      </c>
      <c r="U3376" s="181"/>
    </row>
    <row r="3377" spans="1:21" x14ac:dyDescent="0.15">
      <c r="A3377" s="199">
        <f t="shared" si="52"/>
        <v>3374</v>
      </c>
      <c r="U3377" s="181"/>
    </row>
    <row r="3378" spans="1:21" x14ac:dyDescent="0.15">
      <c r="A3378" s="199">
        <f t="shared" si="52"/>
        <v>3375</v>
      </c>
      <c r="U3378" s="181"/>
    </row>
    <row r="3379" spans="1:21" x14ac:dyDescent="0.15">
      <c r="A3379" s="199">
        <f t="shared" si="52"/>
        <v>3376</v>
      </c>
      <c r="U3379" s="181"/>
    </row>
    <row r="3380" spans="1:21" x14ac:dyDescent="0.15">
      <c r="A3380" s="199">
        <f t="shared" si="52"/>
        <v>3377</v>
      </c>
      <c r="U3380" s="181"/>
    </row>
    <row r="3381" spans="1:21" x14ac:dyDescent="0.15">
      <c r="A3381" s="199">
        <f t="shared" si="52"/>
        <v>3378</v>
      </c>
      <c r="U3381" s="181"/>
    </row>
    <row r="3382" spans="1:21" x14ac:dyDescent="0.15">
      <c r="A3382" s="199">
        <f t="shared" si="52"/>
        <v>3379</v>
      </c>
      <c r="U3382" s="181"/>
    </row>
    <row r="3383" spans="1:21" x14ac:dyDescent="0.15">
      <c r="A3383" s="199">
        <f t="shared" si="52"/>
        <v>3380</v>
      </c>
      <c r="U3383" s="181"/>
    </row>
    <row r="3384" spans="1:21" x14ac:dyDescent="0.15">
      <c r="A3384" s="199">
        <f t="shared" si="52"/>
        <v>3381</v>
      </c>
      <c r="U3384" s="181"/>
    </row>
    <row r="3385" spans="1:21" x14ac:dyDescent="0.15">
      <c r="A3385" s="199">
        <f t="shared" si="52"/>
        <v>3382</v>
      </c>
      <c r="U3385" s="181"/>
    </row>
    <row r="3386" spans="1:21" x14ac:dyDescent="0.15">
      <c r="A3386" s="199">
        <f t="shared" si="52"/>
        <v>3383</v>
      </c>
      <c r="U3386" s="181"/>
    </row>
    <row r="3387" spans="1:21" x14ac:dyDescent="0.15">
      <c r="A3387" s="199">
        <f t="shared" si="52"/>
        <v>3384</v>
      </c>
      <c r="U3387" s="181"/>
    </row>
    <row r="3388" spans="1:21" x14ac:dyDescent="0.15">
      <c r="A3388" s="199">
        <f t="shared" si="52"/>
        <v>3385</v>
      </c>
      <c r="U3388" s="181"/>
    </row>
    <row r="3389" spans="1:21" x14ac:dyDescent="0.15">
      <c r="A3389" s="199">
        <f t="shared" si="52"/>
        <v>3386</v>
      </c>
      <c r="U3389" s="181"/>
    </row>
    <row r="3390" spans="1:21" x14ac:dyDescent="0.15">
      <c r="A3390" s="199">
        <f t="shared" si="52"/>
        <v>3387</v>
      </c>
      <c r="U3390" s="181"/>
    </row>
    <row r="3391" spans="1:21" x14ac:dyDescent="0.15">
      <c r="A3391" s="199">
        <f t="shared" si="52"/>
        <v>3388</v>
      </c>
      <c r="U3391" s="181"/>
    </row>
    <row r="3392" spans="1:21" x14ac:dyDescent="0.15">
      <c r="A3392" s="199">
        <f t="shared" si="52"/>
        <v>3389</v>
      </c>
      <c r="U3392" s="181"/>
    </row>
    <row r="3393" spans="1:21" x14ac:dyDescent="0.15">
      <c r="A3393" s="199">
        <f t="shared" si="52"/>
        <v>3390</v>
      </c>
      <c r="U3393" s="181"/>
    </row>
    <row r="3394" spans="1:21" x14ac:dyDescent="0.15">
      <c r="A3394" s="199">
        <f t="shared" si="52"/>
        <v>3391</v>
      </c>
      <c r="U3394" s="181"/>
    </row>
    <row r="3395" spans="1:21" x14ac:dyDescent="0.15">
      <c r="A3395" s="199">
        <f t="shared" si="52"/>
        <v>3392</v>
      </c>
      <c r="U3395" s="181"/>
    </row>
    <row r="3396" spans="1:21" x14ac:dyDescent="0.15">
      <c r="A3396" s="199">
        <f t="shared" si="52"/>
        <v>3393</v>
      </c>
      <c r="U3396" s="181"/>
    </row>
    <row r="3397" spans="1:21" x14ac:dyDescent="0.15">
      <c r="A3397" s="199">
        <f t="shared" si="52"/>
        <v>3394</v>
      </c>
      <c r="U3397" s="181"/>
    </row>
    <row r="3398" spans="1:21" x14ac:dyDescent="0.15">
      <c r="A3398" s="199">
        <f t="shared" ref="A3398:A3461" si="53">A3397+1</f>
        <v>3395</v>
      </c>
      <c r="U3398" s="181"/>
    </row>
    <row r="3399" spans="1:21" x14ac:dyDescent="0.15">
      <c r="A3399" s="199">
        <f t="shared" si="53"/>
        <v>3396</v>
      </c>
      <c r="U3399" s="181"/>
    </row>
    <row r="3400" spans="1:21" x14ac:dyDescent="0.15">
      <c r="A3400" s="199">
        <f t="shared" si="53"/>
        <v>3397</v>
      </c>
      <c r="U3400" s="181"/>
    </row>
    <row r="3401" spans="1:21" x14ac:dyDescent="0.15">
      <c r="A3401" s="199">
        <f t="shared" si="53"/>
        <v>3398</v>
      </c>
      <c r="U3401" s="181"/>
    </row>
    <row r="3402" spans="1:21" x14ac:dyDescent="0.15">
      <c r="A3402" s="199">
        <f t="shared" si="53"/>
        <v>3399</v>
      </c>
      <c r="U3402" s="181"/>
    </row>
    <row r="3403" spans="1:21" x14ac:dyDescent="0.15">
      <c r="A3403" s="199">
        <f t="shared" si="53"/>
        <v>3400</v>
      </c>
      <c r="U3403" s="181"/>
    </row>
    <row r="3404" spans="1:21" x14ac:dyDescent="0.15">
      <c r="A3404" s="199">
        <f t="shared" si="53"/>
        <v>3401</v>
      </c>
      <c r="U3404" s="181"/>
    </row>
    <row r="3405" spans="1:21" x14ac:dyDescent="0.15">
      <c r="A3405" s="199">
        <f t="shared" si="53"/>
        <v>3402</v>
      </c>
      <c r="U3405" s="181"/>
    </row>
    <row r="3406" spans="1:21" x14ac:dyDescent="0.15">
      <c r="A3406" s="199">
        <f t="shared" si="53"/>
        <v>3403</v>
      </c>
      <c r="U3406" s="181"/>
    </row>
    <row r="3407" spans="1:21" x14ac:dyDescent="0.15">
      <c r="A3407" s="199">
        <f t="shared" si="53"/>
        <v>3404</v>
      </c>
      <c r="U3407" s="181"/>
    </row>
    <row r="3408" spans="1:21" x14ac:dyDescent="0.15">
      <c r="A3408" s="199">
        <f t="shared" si="53"/>
        <v>3405</v>
      </c>
      <c r="U3408" s="181"/>
    </row>
    <row r="3409" spans="1:21" x14ac:dyDescent="0.15">
      <c r="A3409" s="199">
        <f t="shared" si="53"/>
        <v>3406</v>
      </c>
      <c r="U3409" s="181"/>
    </row>
    <row r="3410" spans="1:21" x14ac:dyDescent="0.15">
      <c r="A3410" s="199">
        <f t="shared" si="53"/>
        <v>3407</v>
      </c>
      <c r="U3410" s="181"/>
    </row>
    <row r="3411" spans="1:21" x14ac:dyDescent="0.15">
      <c r="A3411" s="199">
        <f t="shared" si="53"/>
        <v>3408</v>
      </c>
      <c r="U3411" s="181"/>
    </row>
    <row r="3412" spans="1:21" x14ac:dyDescent="0.15">
      <c r="A3412" s="199">
        <f t="shared" si="53"/>
        <v>3409</v>
      </c>
      <c r="U3412" s="181"/>
    </row>
    <row r="3413" spans="1:21" x14ac:dyDescent="0.15">
      <c r="A3413" s="199">
        <f t="shared" si="53"/>
        <v>3410</v>
      </c>
      <c r="U3413" s="181"/>
    </row>
    <row r="3414" spans="1:21" x14ac:dyDescent="0.15">
      <c r="A3414" s="199">
        <f t="shared" si="53"/>
        <v>3411</v>
      </c>
      <c r="U3414" s="181"/>
    </row>
    <row r="3415" spans="1:21" x14ac:dyDescent="0.15">
      <c r="A3415" s="199">
        <f t="shared" si="53"/>
        <v>3412</v>
      </c>
      <c r="U3415" s="181"/>
    </row>
    <row r="3416" spans="1:21" x14ac:dyDescent="0.15">
      <c r="A3416" s="199">
        <f t="shared" si="53"/>
        <v>3413</v>
      </c>
      <c r="U3416" s="181"/>
    </row>
    <row r="3417" spans="1:21" x14ac:dyDescent="0.15">
      <c r="A3417" s="199">
        <f t="shared" si="53"/>
        <v>3414</v>
      </c>
      <c r="U3417" s="181"/>
    </row>
    <row r="3418" spans="1:21" x14ac:dyDescent="0.15">
      <c r="A3418" s="199">
        <f t="shared" si="53"/>
        <v>3415</v>
      </c>
      <c r="U3418" s="181"/>
    </row>
    <row r="3419" spans="1:21" x14ac:dyDescent="0.15">
      <c r="A3419" s="199">
        <f t="shared" si="53"/>
        <v>3416</v>
      </c>
      <c r="U3419" s="181"/>
    </row>
    <row r="3420" spans="1:21" x14ac:dyDescent="0.15">
      <c r="A3420" s="199">
        <f t="shared" si="53"/>
        <v>3417</v>
      </c>
      <c r="U3420" s="181"/>
    </row>
    <row r="3421" spans="1:21" x14ac:dyDescent="0.15">
      <c r="A3421" s="199">
        <f t="shared" si="53"/>
        <v>3418</v>
      </c>
      <c r="U3421" s="181"/>
    </row>
    <row r="3422" spans="1:21" x14ac:dyDescent="0.15">
      <c r="A3422" s="199">
        <f t="shared" si="53"/>
        <v>3419</v>
      </c>
      <c r="U3422" s="181"/>
    </row>
    <row r="3423" spans="1:21" x14ac:dyDescent="0.15">
      <c r="A3423" s="199">
        <f t="shared" si="53"/>
        <v>3420</v>
      </c>
      <c r="U3423" s="181"/>
    </row>
    <row r="3424" spans="1:21" x14ac:dyDescent="0.15">
      <c r="A3424" s="199">
        <f t="shared" si="53"/>
        <v>3421</v>
      </c>
      <c r="U3424" s="181"/>
    </row>
    <row r="3425" spans="1:21" x14ac:dyDescent="0.15">
      <c r="A3425" s="199">
        <f t="shared" si="53"/>
        <v>3422</v>
      </c>
      <c r="U3425" s="181"/>
    </row>
    <row r="3426" spans="1:21" x14ac:dyDescent="0.15">
      <c r="A3426" s="199">
        <f t="shared" si="53"/>
        <v>3423</v>
      </c>
      <c r="U3426" s="181"/>
    </row>
    <row r="3427" spans="1:21" x14ac:dyDescent="0.15">
      <c r="A3427" s="199">
        <f t="shared" si="53"/>
        <v>3424</v>
      </c>
      <c r="U3427" s="181"/>
    </row>
    <row r="3428" spans="1:21" x14ac:dyDescent="0.15">
      <c r="A3428" s="199">
        <f t="shared" si="53"/>
        <v>3425</v>
      </c>
      <c r="U3428" s="181"/>
    </row>
    <row r="3429" spans="1:21" x14ac:dyDescent="0.15">
      <c r="A3429" s="199">
        <f t="shared" si="53"/>
        <v>3426</v>
      </c>
      <c r="U3429" s="181"/>
    </row>
    <row r="3430" spans="1:21" x14ac:dyDescent="0.15">
      <c r="A3430" s="199">
        <f t="shared" si="53"/>
        <v>3427</v>
      </c>
      <c r="U3430" s="181"/>
    </row>
    <row r="3431" spans="1:21" x14ac:dyDescent="0.15">
      <c r="A3431" s="199">
        <f t="shared" si="53"/>
        <v>3428</v>
      </c>
      <c r="U3431" s="181"/>
    </row>
    <row r="3432" spans="1:21" x14ac:dyDescent="0.15">
      <c r="A3432" s="199">
        <f t="shared" si="53"/>
        <v>3429</v>
      </c>
      <c r="U3432" s="181"/>
    </row>
    <row r="3433" spans="1:21" x14ac:dyDescent="0.15">
      <c r="A3433" s="199">
        <f t="shared" si="53"/>
        <v>3430</v>
      </c>
      <c r="U3433" s="181"/>
    </row>
    <row r="3434" spans="1:21" x14ac:dyDescent="0.15">
      <c r="A3434" s="199">
        <f t="shared" si="53"/>
        <v>3431</v>
      </c>
      <c r="U3434" s="181"/>
    </row>
    <row r="3435" spans="1:21" x14ac:dyDescent="0.15">
      <c r="A3435" s="199">
        <f t="shared" si="53"/>
        <v>3432</v>
      </c>
      <c r="U3435" s="181"/>
    </row>
    <row r="3436" spans="1:21" x14ac:dyDescent="0.15">
      <c r="A3436" s="199">
        <f t="shared" si="53"/>
        <v>3433</v>
      </c>
      <c r="U3436" s="181"/>
    </row>
    <row r="3437" spans="1:21" x14ac:dyDescent="0.15">
      <c r="A3437" s="199">
        <f t="shared" si="53"/>
        <v>3434</v>
      </c>
      <c r="U3437" s="181"/>
    </row>
    <row r="3438" spans="1:21" x14ac:dyDescent="0.15">
      <c r="A3438" s="199">
        <f t="shared" si="53"/>
        <v>3435</v>
      </c>
      <c r="U3438" s="181"/>
    </row>
    <row r="3439" spans="1:21" x14ac:dyDescent="0.15">
      <c r="A3439" s="199">
        <f t="shared" si="53"/>
        <v>3436</v>
      </c>
      <c r="U3439" s="181"/>
    </row>
    <row r="3440" spans="1:21" x14ac:dyDescent="0.15">
      <c r="A3440" s="199">
        <f t="shared" si="53"/>
        <v>3437</v>
      </c>
      <c r="U3440" s="181"/>
    </row>
    <row r="3441" spans="1:21" x14ac:dyDescent="0.15">
      <c r="A3441" s="199">
        <f t="shared" si="53"/>
        <v>3438</v>
      </c>
      <c r="U3441" s="181"/>
    </row>
    <row r="3442" spans="1:21" x14ac:dyDescent="0.15">
      <c r="A3442" s="199">
        <f t="shared" si="53"/>
        <v>3439</v>
      </c>
      <c r="U3442" s="181"/>
    </row>
    <row r="3443" spans="1:21" x14ac:dyDescent="0.15">
      <c r="A3443" s="199">
        <f t="shared" si="53"/>
        <v>3440</v>
      </c>
      <c r="U3443" s="181"/>
    </row>
    <row r="3444" spans="1:21" x14ac:dyDescent="0.15">
      <c r="A3444" s="199">
        <f t="shared" si="53"/>
        <v>3441</v>
      </c>
      <c r="U3444" s="181"/>
    </row>
    <row r="3445" spans="1:21" x14ac:dyDescent="0.15">
      <c r="A3445" s="199">
        <f t="shared" si="53"/>
        <v>3442</v>
      </c>
      <c r="U3445" s="181"/>
    </row>
    <row r="3446" spans="1:21" x14ac:dyDescent="0.15">
      <c r="A3446" s="199">
        <f t="shared" si="53"/>
        <v>3443</v>
      </c>
      <c r="U3446" s="181"/>
    </row>
    <row r="3447" spans="1:21" x14ac:dyDescent="0.15">
      <c r="A3447" s="199">
        <f t="shared" si="53"/>
        <v>3444</v>
      </c>
      <c r="U3447" s="181"/>
    </row>
    <row r="3448" spans="1:21" x14ac:dyDescent="0.15">
      <c r="A3448" s="199">
        <f t="shared" si="53"/>
        <v>3445</v>
      </c>
      <c r="U3448" s="181"/>
    </row>
    <row r="3449" spans="1:21" x14ac:dyDescent="0.15">
      <c r="A3449" s="199">
        <f t="shared" si="53"/>
        <v>3446</v>
      </c>
      <c r="U3449" s="181"/>
    </row>
    <row r="3450" spans="1:21" x14ac:dyDescent="0.15">
      <c r="A3450" s="199">
        <f t="shared" si="53"/>
        <v>3447</v>
      </c>
      <c r="U3450" s="181"/>
    </row>
    <row r="3451" spans="1:21" x14ac:dyDescent="0.15">
      <c r="A3451" s="199">
        <f t="shared" si="53"/>
        <v>3448</v>
      </c>
      <c r="U3451" s="181"/>
    </row>
    <row r="3452" spans="1:21" x14ac:dyDescent="0.15">
      <c r="A3452" s="199">
        <f t="shared" si="53"/>
        <v>3449</v>
      </c>
      <c r="U3452" s="181"/>
    </row>
    <row r="3453" spans="1:21" x14ac:dyDescent="0.15">
      <c r="A3453" s="199">
        <f t="shared" si="53"/>
        <v>3450</v>
      </c>
      <c r="U3453" s="181"/>
    </row>
    <row r="3454" spans="1:21" x14ac:dyDescent="0.15">
      <c r="A3454" s="199">
        <f t="shared" si="53"/>
        <v>3451</v>
      </c>
      <c r="U3454" s="181"/>
    </row>
    <row r="3455" spans="1:21" x14ac:dyDescent="0.15">
      <c r="A3455" s="199">
        <f t="shared" si="53"/>
        <v>3452</v>
      </c>
      <c r="U3455" s="181"/>
    </row>
    <row r="3456" spans="1:21" x14ac:dyDescent="0.15">
      <c r="A3456" s="199">
        <f t="shared" si="53"/>
        <v>3453</v>
      </c>
      <c r="U3456" s="181"/>
    </row>
    <row r="3457" spans="1:21" x14ac:dyDescent="0.15">
      <c r="A3457" s="199">
        <f t="shared" si="53"/>
        <v>3454</v>
      </c>
      <c r="U3457" s="181"/>
    </row>
    <row r="3458" spans="1:21" x14ac:dyDescent="0.15">
      <c r="A3458" s="199">
        <f t="shared" si="53"/>
        <v>3455</v>
      </c>
      <c r="U3458" s="181"/>
    </row>
    <row r="3459" spans="1:21" x14ac:dyDescent="0.15">
      <c r="A3459" s="199">
        <f t="shared" si="53"/>
        <v>3456</v>
      </c>
      <c r="U3459" s="181"/>
    </row>
    <row r="3460" spans="1:21" x14ac:dyDescent="0.15">
      <c r="A3460" s="199">
        <f t="shared" si="53"/>
        <v>3457</v>
      </c>
      <c r="U3460" s="181"/>
    </row>
    <row r="3461" spans="1:21" x14ac:dyDescent="0.15">
      <c r="A3461" s="199">
        <f t="shared" si="53"/>
        <v>3458</v>
      </c>
      <c r="U3461" s="181"/>
    </row>
    <row r="3462" spans="1:21" x14ac:dyDescent="0.15">
      <c r="A3462" s="199">
        <f t="shared" ref="A3462:A3503" si="54">A3461+1</f>
        <v>3459</v>
      </c>
      <c r="U3462" s="181"/>
    </row>
    <row r="3463" spans="1:21" x14ac:dyDescent="0.15">
      <c r="A3463" s="199">
        <f t="shared" si="54"/>
        <v>3460</v>
      </c>
      <c r="U3463" s="181"/>
    </row>
    <row r="3464" spans="1:21" x14ac:dyDescent="0.15">
      <c r="A3464" s="199">
        <f t="shared" si="54"/>
        <v>3461</v>
      </c>
      <c r="U3464" s="181"/>
    </row>
    <row r="3465" spans="1:21" x14ac:dyDescent="0.15">
      <c r="A3465" s="199">
        <f t="shared" si="54"/>
        <v>3462</v>
      </c>
      <c r="U3465" s="181"/>
    </row>
    <row r="3466" spans="1:21" x14ac:dyDescent="0.15">
      <c r="A3466" s="199">
        <f t="shared" si="54"/>
        <v>3463</v>
      </c>
      <c r="U3466" s="181"/>
    </row>
    <row r="3467" spans="1:21" x14ac:dyDescent="0.15">
      <c r="A3467" s="199">
        <f t="shared" si="54"/>
        <v>3464</v>
      </c>
      <c r="U3467" s="181"/>
    </row>
    <row r="3468" spans="1:21" x14ac:dyDescent="0.15">
      <c r="A3468" s="199">
        <f t="shared" si="54"/>
        <v>3465</v>
      </c>
      <c r="U3468" s="181"/>
    </row>
    <row r="3469" spans="1:21" x14ac:dyDescent="0.15">
      <c r="A3469" s="199">
        <f t="shared" si="54"/>
        <v>3466</v>
      </c>
      <c r="U3469" s="181"/>
    </row>
    <row r="3470" spans="1:21" x14ac:dyDescent="0.15">
      <c r="A3470" s="199">
        <f t="shared" si="54"/>
        <v>3467</v>
      </c>
      <c r="U3470" s="181"/>
    </row>
    <row r="3471" spans="1:21" x14ac:dyDescent="0.15">
      <c r="A3471" s="199">
        <f t="shared" si="54"/>
        <v>3468</v>
      </c>
      <c r="U3471" s="181"/>
    </row>
    <row r="3472" spans="1:21" x14ac:dyDescent="0.15">
      <c r="A3472" s="199">
        <f t="shared" si="54"/>
        <v>3469</v>
      </c>
      <c r="U3472" s="181"/>
    </row>
    <row r="3473" spans="1:21" x14ac:dyDescent="0.15">
      <c r="A3473" s="199">
        <f t="shared" si="54"/>
        <v>3470</v>
      </c>
      <c r="U3473" s="181"/>
    </row>
    <row r="3474" spans="1:21" x14ac:dyDescent="0.15">
      <c r="A3474" s="199">
        <f t="shared" si="54"/>
        <v>3471</v>
      </c>
      <c r="U3474" s="181"/>
    </row>
    <row r="3475" spans="1:21" x14ac:dyDescent="0.15">
      <c r="A3475" s="199">
        <f t="shared" si="54"/>
        <v>3472</v>
      </c>
      <c r="U3475" s="181"/>
    </row>
    <row r="3476" spans="1:21" x14ac:dyDescent="0.15">
      <c r="A3476" s="199">
        <f t="shared" si="54"/>
        <v>3473</v>
      </c>
      <c r="U3476" s="181"/>
    </row>
    <row r="3477" spans="1:21" x14ac:dyDescent="0.15">
      <c r="A3477" s="199">
        <f t="shared" si="54"/>
        <v>3474</v>
      </c>
      <c r="U3477" s="181"/>
    </row>
    <row r="3478" spans="1:21" x14ac:dyDescent="0.15">
      <c r="A3478" s="199">
        <f t="shared" si="54"/>
        <v>3475</v>
      </c>
      <c r="U3478" s="181"/>
    </row>
    <row r="3479" spans="1:21" x14ac:dyDescent="0.15">
      <c r="A3479" s="199">
        <f t="shared" si="54"/>
        <v>3476</v>
      </c>
      <c r="U3479" s="181"/>
    </row>
    <row r="3480" spans="1:21" x14ac:dyDescent="0.15">
      <c r="A3480" s="199">
        <f t="shared" si="54"/>
        <v>3477</v>
      </c>
      <c r="U3480" s="181"/>
    </row>
    <row r="3481" spans="1:21" x14ac:dyDescent="0.15">
      <c r="A3481" s="199">
        <f t="shared" si="54"/>
        <v>3478</v>
      </c>
      <c r="U3481" s="181"/>
    </row>
    <row r="3482" spans="1:21" x14ac:dyDescent="0.15">
      <c r="A3482" s="199">
        <f t="shared" si="54"/>
        <v>3479</v>
      </c>
      <c r="U3482" s="181"/>
    </row>
    <row r="3483" spans="1:21" x14ac:dyDescent="0.15">
      <c r="A3483" s="199">
        <f t="shared" si="54"/>
        <v>3480</v>
      </c>
      <c r="U3483" s="181"/>
    </row>
    <row r="3484" spans="1:21" x14ac:dyDescent="0.15">
      <c r="A3484" s="199">
        <f t="shared" si="54"/>
        <v>3481</v>
      </c>
      <c r="U3484" s="181"/>
    </row>
    <row r="3485" spans="1:21" x14ac:dyDescent="0.15">
      <c r="A3485" s="199">
        <f t="shared" si="54"/>
        <v>3482</v>
      </c>
      <c r="U3485" s="181"/>
    </row>
    <row r="3486" spans="1:21" x14ac:dyDescent="0.15">
      <c r="A3486" s="199">
        <f t="shared" si="54"/>
        <v>3483</v>
      </c>
      <c r="U3486" s="181"/>
    </row>
    <row r="3487" spans="1:21" x14ac:dyDescent="0.15">
      <c r="A3487" s="199">
        <f t="shared" si="54"/>
        <v>3484</v>
      </c>
      <c r="U3487" s="181"/>
    </row>
    <row r="3488" spans="1:21" x14ac:dyDescent="0.15">
      <c r="A3488" s="199">
        <f t="shared" si="54"/>
        <v>3485</v>
      </c>
      <c r="U3488" s="181"/>
    </row>
    <row r="3489" spans="1:29" x14ac:dyDescent="0.15">
      <c r="A3489" s="199">
        <f t="shared" si="54"/>
        <v>3486</v>
      </c>
      <c r="U3489" s="181"/>
    </row>
    <row r="3490" spans="1:29" x14ac:dyDescent="0.15">
      <c r="A3490" s="199">
        <f t="shared" si="54"/>
        <v>3487</v>
      </c>
      <c r="U3490" s="181"/>
    </row>
    <row r="3491" spans="1:29" x14ac:dyDescent="0.15">
      <c r="A3491" s="199">
        <f t="shared" si="54"/>
        <v>3488</v>
      </c>
      <c r="U3491" s="181"/>
    </row>
    <row r="3492" spans="1:29" x14ac:dyDescent="0.15">
      <c r="A3492" s="199">
        <f t="shared" si="54"/>
        <v>3489</v>
      </c>
      <c r="U3492" s="181"/>
    </row>
    <row r="3493" spans="1:29" x14ac:dyDescent="0.15">
      <c r="A3493" s="199">
        <f t="shared" si="54"/>
        <v>3490</v>
      </c>
      <c r="U3493" s="181"/>
    </row>
    <row r="3494" spans="1:29" x14ac:dyDescent="0.15">
      <c r="A3494" s="199">
        <f t="shared" si="54"/>
        <v>3491</v>
      </c>
      <c r="U3494" s="181"/>
    </row>
    <row r="3495" spans="1:29" x14ac:dyDescent="0.15">
      <c r="A3495" s="199">
        <f t="shared" si="54"/>
        <v>3492</v>
      </c>
      <c r="U3495" s="181"/>
    </row>
    <row r="3496" spans="1:29" x14ac:dyDescent="0.15">
      <c r="A3496" s="199">
        <f t="shared" si="54"/>
        <v>3493</v>
      </c>
      <c r="U3496" s="181"/>
    </row>
    <row r="3497" spans="1:29" x14ac:dyDescent="0.15">
      <c r="A3497" s="199">
        <f t="shared" si="54"/>
        <v>3494</v>
      </c>
      <c r="U3497" s="181"/>
    </row>
    <row r="3498" spans="1:29" x14ac:dyDescent="0.15">
      <c r="A3498" s="199">
        <f t="shared" si="54"/>
        <v>3495</v>
      </c>
      <c r="U3498" s="181"/>
    </row>
    <row r="3499" spans="1:29" x14ac:dyDescent="0.15">
      <c r="A3499" s="199">
        <f t="shared" si="54"/>
        <v>3496</v>
      </c>
      <c r="U3499" s="181"/>
    </row>
    <row r="3500" spans="1:29" x14ac:dyDescent="0.15">
      <c r="A3500" s="199">
        <f t="shared" si="54"/>
        <v>3497</v>
      </c>
      <c r="U3500" s="181"/>
    </row>
    <row r="3501" spans="1:29" x14ac:dyDescent="0.15">
      <c r="A3501" s="199">
        <f t="shared" si="54"/>
        <v>3498</v>
      </c>
      <c r="U3501" s="181"/>
    </row>
    <row r="3502" spans="1:29" x14ac:dyDescent="0.15">
      <c r="A3502" s="199">
        <f t="shared" si="54"/>
        <v>3499</v>
      </c>
      <c r="U3502" s="181"/>
    </row>
    <row r="3503" spans="1:29" x14ac:dyDescent="0.15">
      <c r="A3503" s="199">
        <f t="shared" si="54"/>
        <v>3500</v>
      </c>
      <c r="U3503" s="181"/>
    </row>
    <row r="3504" spans="1:29" s="127" customFormat="1" x14ac:dyDescent="0.15">
      <c r="A3504" s="202"/>
      <c r="B3504" s="203"/>
      <c r="U3504" s="186"/>
      <c r="V3504" s="179"/>
      <c r="W3504" s="186"/>
      <c r="X3504" s="186"/>
      <c r="Y3504" s="186"/>
      <c r="Z3504" s="186"/>
      <c r="AA3504" s="186"/>
      <c r="AB3504" s="186"/>
      <c r="AC3504" s="186"/>
    </row>
    <row r="3505" spans="1:29" s="23" customFormat="1" ht="7.5" customHeight="1" x14ac:dyDescent="0.15">
      <c r="A3505" s="204"/>
      <c r="B3505" s="205"/>
      <c r="C3505" s="22">
        <v>1</v>
      </c>
      <c r="D3505" s="22"/>
      <c r="E3505" s="22"/>
      <c r="F3505" s="22"/>
      <c r="G3505" s="22"/>
      <c r="H3505" s="22"/>
      <c r="I3505" s="22"/>
      <c r="J3505" s="22"/>
      <c r="K3505" s="22"/>
      <c r="L3505" s="22"/>
      <c r="M3505" s="22"/>
      <c r="N3505" s="22"/>
      <c r="O3505" s="22"/>
      <c r="P3505" s="22"/>
      <c r="Q3505" s="22"/>
      <c r="R3505" s="22"/>
      <c r="S3505" s="22"/>
      <c r="T3505" s="22"/>
      <c r="U3505" s="187"/>
      <c r="V3505" s="180"/>
      <c r="W3505" s="187"/>
      <c r="X3505" s="187"/>
      <c r="Y3505" s="187"/>
      <c r="Z3505" s="187"/>
      <c r="AA3505" s="187"/>
      <c r="AB3505" s="187"/>
      <c r="AC3505" s="187"/>
    </row>
    <row r="3506" spans="1:29" s="23" customFormat="1" ht="7.5" customHeight="1" x14ac:dyDescent="0.15">
      <c r="A3506" s="204"/>
      <c r="B3506" s="205"/>
      <c r="C3506" s="22">
        <v>2</v>
      </c>
      <c r="D3506" s="22"/>
      <c r="E3506" s="22"/>
      <c r="F3506" s="22"/>
      <c r="G3506" s="22"/>
      <c r="H3506" s="22"/>
      <c r="I3506" s="22"/>
      <c r="J3506" s="22"/>
      <c r="K3506" s="22"/>
      <c r="L3506" s="22"/>
      <c r="M3506" s="22"/>
      <c r="N3506" s="22"/>
      <c r="O3506" s="22"/>
      <c r="P3506" s="22"/>
      <c r="Q3506" s="22"/>
      <c r="R3506" s="22"/>
      <c r="S3506" s="22"/>
      <c r="T3506" s="22"/>
      <c r="U3506" s="187"/>
      <c r="V3506" s="180"/>
      <c r="W3506" s="187"/>
      <c r="X3506" s="187"/>
      <c r="Y3506" s="187"/>
      <c r="Z3506" s="187"/>
      <c r="AA3506" s="187"/>
      <c r="AB3506" s="187"/>
      <c r="AC3506" s="187"/>
    </row>
    <row r="3507" spans="1:29" s="23" customFormat="1" ht="7.5" customHeight="1" x14ac:dyDescent="0.15">
      <c r="A3507" s="204"/>
      <c r="B3507" s="205"/>
      <c r="C3507" s="22">
        <v>3</v>
      </c>
      <c r="D3507" s="22"/>
      <c r="E3507" s="22"/>
      <c r="F3507" s="22"/>
      <c r="G3507" s="22"/>
      <c r="H3507" s="22"/>
      <c r="I3507" s="22"/>
      <c r="J3507" s="22"/>
      <c r="K3507" s="22"/>
      <c r="L3507" s="22"/>
      <c r="M3507" s="22"/>
      <c r="N3507" s="22"/>
      <c r="O3507" s="22"/>
      <c r="P3507" s="22"/>
      <c r="Q3507" s="22"/>
      <c r="R3507" s="22"/>
      <c r="S3507" s="22"/>
      <c r="T3507" s="22"/>
      <c r="U3507" s="187"/>
      <c r="V3507" s="180"/>
      <c r="W3507" s="187"/>
      <c r="X3507" s="187"/>
      <c r="Y3507" s="187"/>
      <c r="Z3507" s="187"/>
      <c r="AA3507" s="187"/>
      <c r="AB3507" s="187"/>
      <c r="AC3507" s="187"/>
    </row>
    <row r="3508" spans="1:29" s="23" customFormat="1" ht="7.5" customHeight="1" x14ac:dyDescent="0.15">
      <c r="A3508" s="204"/>
      <c r="B3508" s="205"/>
      <c r="C3508" s="22">
        <v>0</v>
      </c>
      <c r="D3508" s="22"/>
      <c r="E3508" s="22"/>
      <c r="F3508" s="22"/>
      <c r="G3508" s="22"/>
      <c r="H3508" s="22"/>
      <c r="I3508" s="22"/>
      <c r="J3508" s="22"/>
      <c r="K3508" s="22"/>
      <c r="L3508" s="22"/>
      <c r="M3508" s="22"/>
      <c r="N3508" s="22"/>
      <c r="O3508" s="22"/>
      <c r="P3508" s="22"/>
      <c r="Q3508" s="22"/>
      <c r="R3508" s="22"/>
      <c r="S3508" s="22"/>
      <c r="T3508" s="22"/>
      <c r="U3508" s="187"/>
      <c r="V3508" s="180"/>
      <c r="W3508" s="187"/>
      <c r="X3508" s="187"/>
      <c r="Y3508" s="187"/>
      <c r="Z3508" s="187"/>
      <c r="AA3508" s="187"/>
      <c r="AB3508" s="187"/>
      <c r="AC3508" s="187"/>
    </row>
    <row r="3509" spans="1:29" s="23" customFormat="1" ht="7.5" customHeight="1" x14ac:dyDescent="0.15">
      <c r="A3509" s="204"/>
      <c r="B3509" s="205"/>
      <c r="C3509" s="22"/>
      <c r="D3509" s="22">
        <v>1</v>
      </c>
      <c r="E3509" s="22"/>
      <c r="F3509" s="22"/>
      <c r="G3509" s="22"/>
      <c r="H3509" s="22"/>
      <c r="I3509" s="22"/>
      <c r="J3509" s="22"/>
      <c r="K3509" s="22"/>
      <c r="L3509" s="22"/>
      <c r="M3509" s="22"/>
      <c r="N3509" s="22"/>
      <c r="O3509" s="22"/>
      <c r="P3509" s="22"/>
      <c r="Q3509" s="22"/>
      <c r="R3509" s="22"/>
      <c r="S3509" s="22"/>
      <c r="T3509" s="22"/>
      <c r="U3509" s="187"/>
      <c r="V3509" s="180"/>
      <c r="W3509" s="187"/>
      <c r="X3509" s="187"/>
      <c r="Y3509" s="187"/>
      <c r="Z3509" s="187"/>
      <c r="AA3509" s="187"/>
      <c r="AB3509" s="187"/>
      <c r="AC3509" s="187"/>
    </row>
    <row r="3510" spans="1:29" s="23" customFormat="1" ht="7.5" customHeight="1" x14ac:dyDescent="0.15">
      <c r="A3510" s="204"/>
      <c r="B3510" s="205"/>
      <c r="C3510" s="22"/>
      <c r="D3510" s="22">
        <v>2</v>
      </c>
      <c r="E3510" s="22"/>
      <c r="F3510" s="22"/>
      <c r="G3510" s="22"/>
      <c r="H3510" s="22"/>
      <c r="I3510" s="22"/>
      <c r="J3510" s="22"/>
      <c r="K3510" s="22"/>
      <c r="L3510" s="22"/>
      <c r="M3510" s="22"/>
      <c r="N3510" s="22"/>
      <c r="O3510" s="22"/>
      <c r="P3510" s="22"/>
      <c r="Q3510" s="22"/>
      <c r="R3510" s="22"/>
      <c r="S3510" s="22"/>
      <c r="T3510" s="22"/>
      <c r="U3510" s="187"/>
      <c r="V3510" s="180"/>
      <c r="W3510" s="187"/>
      <c r="X3510" s="187"/>
      <c r="Y3510" s="187"/>
      <c r="Z3510" s="187"/>
      <c r="AA3510" s="187"/>
      <c r="AB3510" s="187"/>
      <c r="AC3510" s="187"/>
    </row>
    <row r="3511" spans="1:29" s="23" customFormat="1" ht="7.5" customHeight="1" x14ac:dyDescent="0.15">
      <c r="A3511" s="204"/>
      <c r="B3511" s="205"/>
      <c r="C3511" s="22"/>
      <c r="D3511" s="22">
        <v>3</v>
      </c>
      <c r="E3511" s="22"/>
      <c r="F3511" s="22"/>
      <c r="G3511" s="22"/>
      <c r="H3511" s="22"/>
      <c r="I3511" s="22"/>
      <c r="J3511" s="22"/>
      <c r="K3511" s="22"/>
      <c r="L3511" s="22"/>
      <c r="M3511" s="22"/>
      <c r="N3511" s="22"/>
      <c r="O3511" s="22"/>
      <c r="P3511" s="22"/>
      <c r="Q3511" s="22"/>
      <c r="R3511" s="22"/>
      <c r="S3511" s="22"/>
      <c r="T3511" s="22"/>
      <c r="U3511" s="187"/>
      <c r="V3511" s="180"/>
      <c r="W3511" s="187"/>
      <c r="X3511" s="187"/>
      <c r="Y3511" s="187"/>
      <c r="Z3511" s="187"/>
      <c r="AA3511" s="187"/>
      <c r="AB3511" s="187"/>
      <c r="AC3511" s="187"/>
    </row>
    <row r="3512" spans="1:29" s="23" customFormat="1" ht="7.5" customHeight="1" x14ac:dyDescent="0.15">
      <c r="A3512" s="204"/>
      <c r="B3512" s="205"/>
      <c r="C3512" s="22"/>
      <c r="D3512" s="22">
        <v>4</v>
      </c>
      <c r="E3512" s="22"/>
      <c r="F3512" s="22"/>
      <c r="G3512" s="22"/>
      <c r="H3512" s="22"/>
      <c r="I3512" s="22"/>
      <c r="J3512" s="22"/>
      <c r="K3512" s="22"/>
      <c r="L3512" s="22"/>
      <c r="M3512" s="22"/>
      <c r="N3512" s="22"/>
      <c r="O3512" s="22"/>
      <c r="P3512" s="22"/>
      <c r="Q3512" s="22"/>
      <c r="R3512" s="22"/>
      <c r="S3512" s="22"/>
      <c r="T3512" s="22"/>
      <c r="U3512" s="187"/>
      <c r="V3512" s="180"/>
      <c r="W3512" s="187"/>
      <c r="X3512" s="187"/>
      <c r="Y3512" s="187"/>
      <c r="Z3512" s="187"/>
      <c r="AA3512" s="187"/>
      <c r="AB3512" s="187"/>
      <c r="AC3512" s="187"/>
    </row>
    <row r="3513" spans="1:29" s="23" customFormat="1" ht="7.5" customHeight="1" x14ac:dyDescent="0.15">
      <c r="A3513" s="204"/>
      <c r="B3513" s="205"/>
      <c r="C3513" s="22"/>
      <c r="D3513" s="22">
        <v>5</v>
      </c>
      <c r="E3513" s="22"/>
      <c r="F3513" s="22"/>
      <c r="G3513" s="22"/>
      <c r="H3513" s="22"/>
      <c r="I3513" s="22"/>
      <c r="J3513" s="22"/>
      <c r="K3513" s="22"/>
      <c r="L3513" s="22"/>
      <c r="M3513" s="22"/>
      <c r="N3513" s="22"/>
      <c r="O3513" s="22"/>
      <c r="P3513" s="22"/>
      <c r="Q3513" s="22"/>
      <c r="R3513" s="22"/>
      <c r="S3513" s="22"/>
      <c r="T3513" s="22"/>
      <c r="U3513" s="187"/>
      <c r="V3513" s="180"/>
      <c r="W3513" s="187"/>
      <c r="X3513" s="187"/>
      <c r="Y3513" s="187"/>
      <c r="Z3513" s="187"/>
      <c r="AA3513" s="187"/>
      <c r="AB3513" s="187"/>
      <c r="AC3513" s="187"/>
    </row>
    <row r="3514" spans="1:29" s="23" customFormat="1" ht="7.5" customHeight="1" x14ac:dyDescent="0.15">
      <c r="A3514" s="204"/>
      <c r="B3514" s="205"/>
      <c r="C3514" s="22"/>
      <c r="D3514" s="22">
        <v>6</v>
      </c>
      <c r="E3514" s="22"/>
      <c r="F3514" s="22"/>
      <c r="G3514" s="22"/>
      <c r="H3514" s="22"/>
      <c r="I3514" s="22"/>
      <c r="J3514" s="22"/>
      <c r="K3514" s="22"/>
      <c r="L3514" s="22"/>
      <c r="M3514" s="22"/>
      <c r="N3514" s="22"/>
      <c r="O3514" s="22"/>
      <c r="P3514" s="22"/>
      <c r="Q3514" s="22"/>
      <c r="R3514" s="22"/>
      <c r="S3514" s="22"/>
      <c r="T3514" s="22"/>
      <c r="U3514" s="187"/>
      <c r="V3514" s="180"/>
      <c r="W3514" s="187"/>
      <c r="X3514" s="187"/>
      <c r="Y3514" s="187"/>
      <c r="Z3514" s="187"/>
      <c r="AA3514" s="187"/>
      <c r="AB3514" s="187"/>
      <c r="AC3514" s="187"/>
    </row>
    <row r="3515" spans="1:29" s="23" customFormat="1" ht="7.5" customHeight="1" x14ac:dyDescent="0.15">
      <c r="A3515" s="204"/>
      <c r="B3515" s="205"/>
      <c r="C3515" s="22"/>
      <c r="D3515" s="22">
        <v>0</v>
      </c>
      <c r="E3515" s="22"/>
      <c r="F3515" s="22"/>
      <c r="G3515" s="22"/>
      <c r="H3515" s="22"/>
      <c r="I3515" s="22"/>
      <c r="J3515" s="22"/>
      <c r="K3515" s="22"/>
      <c r="L3515" s="22"/>
      <c r="M3515" s="22"/>
      <c r="N3515" s="22"/>
      <c r="O3515" s="22"/>
      <c r="P3515" s="22"/>
      <c r="Q3515" s="22"/>
      <c r="R3515" s="22"/>
      <c r="S3515" s="22"/>
      <c r="T3515" s="22"/>
      <c r="U3515" s="187"/>
      <c r="V3515" s="180"/>
      <c r="W3515" s="187"/>
      <c r="X3515" s="187"/>
      <c r="Y3515" s="187"/>
      <c r="Z3515" s="187"/>
      <c r="AA3515" s="187"/>
      <c r="AB3515" s="187"/>
      <c r="AC3515" s="187"/>
    </row>
    <row r="3516" spans="1:29" s="23" customFormat="1" ht="7.5" customHeight="1" x14ac:dyDescent="0.15">
      <c r="A3516" s="204"/>
      <c r="B3516" s="205"/>
      <c r="C3516" s="22"/>
      <c r="D3516" s="22"/>
      <c r="E3516" s="22">
        <v>1</v>
      </c>
      <c r="F3516" s="22"/>
      <c r="G3516" s="22"/>
      <c r="H3516" s="22"/>
      <c r="I3516" s="22"/>
      <c r="J3516" s="22"/>
      <c r="K3516" s="22"/>
      <c r="L3516" s="22"/>
      <c r="M3516" s="22"/>
      <c r="N3516" s="22"/>
      <c r="O3516" s="22"/>
      <c r="P3516" s="22"/>
      <c r="Q3516" s="22"/>
      <c r="R3516" s="22"/>
      <c r="S3516" s="22"/>
      <c r="T3516" s="22"/>
      <c r="U3516" s="187"/>
      <c r="V3516" s="180"/>
      <c r="W3516" s="187"/>
      <c r="X3516" s="187"/>
      <c r="Y3516" s="187"/>
      <c r="Z3516" s="187"/>
      <c r="AA3516" s="187"/>
      <c r="AB3516" s="187"/>
      <c r="AC3516" s="187"/>
    </row>
    <row r="3517" spans="1:29" s="23" customFormat="1" ht="7.5" customHeight="1" x14ac:dyDescent="0.15">
      <c r="A3517" s="204"/>
      <c r="B3517" s="205"/>
      <c r="C3517" s="22"/>
      <c r="D3517" s="22"/>
      <c r="E3517" s="22">
        <v>2</v>
      </c>
      <c r="F3517" s="22"/>
      <c r="G3517" s="22"/>
      <c r="H3517" s="22"/>
      <c r="I3517" s="22"/>
      <c r="J3517" s="22"/>
      <c r="K3517" s="22"/>
      <c r="L3517" s="22"/>
      <c r="M3517" s="22"/>
      <c r="N3517" s="22"/>
      <c r="O3517" s="22"/>
      <c r="P3517" s="22"/>
      <c r="Q3517" s="22"/>
      <c r="R3517" s="22"/>
      <c r="S3517" s="22"/>
      <c r="T3517" s="22"/>
      <c r="U3517" s="187"/>
      <c r="V3517" s="180"/>
      <c r="W3517" s="187"/>
      <c r="X3517" s="187"/>
      <c r="Y3517" s="187"/>
      <c r="Z3517" s="187"/>
      <c r="AA3517" s="187"/>
      <c r="AB3517" s="187"/>
      <c r="AC3517" s="187"/>
    </row>
    <row r="3518" spans="1:29" s="23" customFormat="1" ht="7.5" customHeight="1" x14ac:dyDescent="0.15">
      <c r="A3518" s="204"/>
      <c r="B3518" s="205"/>
      <c r="C3518" s="22"/>
      <c r="D3518" s="22"/>
      <c r="E3518" s="22">
        <v>3</v>
      </c>
      <c r="F3518" s="22"/>
      <c r="G3518" s="22"/>
      <c r="H3518" s="22"/>
      <c r="I3518" s="22"/>
      <c r="J3518" s="22"/>
      <c r="K3518" s="22"/>
      <c r="L3518" s="22"/>
      <c r="M3518" s="22"/>
      <c r="N3518" s="22"/>
      <c r="O3518" s="22"/>
      <c r="P3518" s="22"/>
      <c r="Q3518" s="22"/>
      <c r="R3518" s="22"/>
      <c r="S3518" s="22"/>
      <c r="T3518" s="22"/>
      <c r="U3518" s="187"/>
      <c r="V3518" s="180"/>
      <c r="W3518" s="187"/>
      <c r="X3518" s="187"/>
      <c r="Y3518" s="187"/>
      <c r="Z3518" s="187"/>
      <c r="AA3518" s="187"/>
      <c r="AB3518" s="187"/>
      <c r="AC3518" s="187"/>
    </row>
    <row r="3519" spans="1:29" s="23" customFormat="1" ht="7.5" customHeight="1" x14ac:dyDescent="0.15">
      <c r="A3519" s="204"/>
      <c r="B3519" s="205"/>
      <c r="C3519" s="22"/>
      <c r="D3519" s="22"/>
      <c r="E3519" s="22">
        <v>4</v>
      </c>
      <c r="F3519" s="22"/>
      <c r="G3519" s="22"/>
      <c r="H3519" s="22"/>
      <c r="I3519" s="22"/>
      <c r="J3519" s="22"/>
      <c r="K3519" s="22"/>
      <c r="L3519" s="22"/>
      <c r="M3519" s="22"/>
      <c r="N3519" s="22"/>
      <c r="O3519" s="22"/>
      <c r="P3519" s="22"/>
      <c r="Q3519" s="22"/>
      <c r="R3519" s="22"/>
      <c r="S3519" s="22"/>
      <c r="T3519" s="22"/>
      <c r="U3519" s="187"/>
      <c r="V3519" s="180"/>
      <c r="W3519" s="187"/>
      <c r="X3519" s="187"/>
      <c r="Y3519" s="187"/>
      <c r="Z3519" s="187"/>
      <c r="AA3519" s="187"/>
      <c r="AB3519" s="187"/>
      <c r="AC3519" s="187"/>
    </row>
    <row r="3520" spans="1:29" s="23" customFormat="1" ht="7.5" customHeight="1" x14ac:dyDescent="0.15">
      <c r="A3520" s="204"/>
      <c r="B3520" s="205"/>
      <c r="C3520" s="22"/>
      <c r="D3520" s="22"/>
      <c r="E3520" s="22">
        <v>5</v>
      </c>
      <c r="F3520" s="22"/>
      <c r="G3520" s="22"/>
      <c r="H3520" s="22"/>
      <c r="I3520" s="22"/>
      <c r="J3520" s="22"/>
      <c r="K3520" s="22"/>
      <c r="L3520" s="22"/>
      <c r="M3520" s="22"/>
      <c r="N3520" s="22"/>
      <c r="O3520" s="22"/>
      <c r="P3520" s="22"/>
      <c r="Q3520" s="22"/>
      <c r="R3520" s="22"/>
      <c r="S3520" s="22"/>
      <c r="T3520" s="22"/>
      <c r="U3520" s="187"/>
      <c r="V3520" s="180"/>
      <c r="W3520" s="187"/>
      <c r="X3520" s="187"/>
      <c r="Y3520" s="187"/>
      <c r="Z3520" s="187"/>
      <c r="AA3520" s="187"/>
      <c r="AB3520" s="187"/>
      <c r="AC3520" s="187"/>
    </row>
    <row r="3521" spans="1:29" s="23" customFormat="1" ht="7.5" customHeight="1" x14ac:dyDescent="0.15">
      <c r="A3521" s="204"/>
      <c r="B3521" s="205"/>
      <c r="C3521" s="22"/>
      <c r="D3521" s="22"/>
      <c r="E3521" s="22">
        <v>6</v>
      </c>
      <c r="F3521" s="22"/>
      <c r="G3521" s="22"/>
      <c r="H3521" s="22"/>
      <c r="I3521" s="22"/>
      <c r="J3521" s="22"/>
      <c r="K3521" s="22"/>
      <c r="L3521" s="22"/>
      <c r="M3521" s="22"/>
      <c r="N3521" s="22"/>
      <c r="O3521" s="22"/>
      <c r="P3521" s="22"/>
      <c r="Q3521" s="22"/>
      <c r="R3521" s="22"/>
      <c r="S3521" s="22"/>
      <c r="T3521" s="22"/>
      <c r="U3521" s="187"/>
      <c r="V3521" s="180"/>
      <c r="W3521" s="187"/>
      <c r="X3521" s="187"/>
      <c r="Y3521" s="187"/>
      <c r="Z3521" s="187"/>
      <c r="AA3521" s="187"/>
      <c r="AB3521" s="187"/>
      <c r="AC3521" s="187"/>
    </row>
    <row r="3522" spans="1:29" s="23" customFormat="1" ht="7.5" customHeight="1" x14ac:dyDescent="0.15">
      <c r="A3522" s="204"/>
      <c r="B3522" s="205"/>
      <c r="C3522" s="22"/>
      <c r="D3522" s="22"/>
      <c r="E3522" s="22">
        <v>7</v>
      </c>
      <c r="F3522" s="22"/>
      <c r="G3522" s="22"/>
      <c r="H3522" s="22"/>
      <c r="I3522" s="22"/>
      <c r="J3522" s="22"/>
      <c r="K3522" s="22"/>
      <c r="L3522" s="22"/>
      <c r="M3522" s="22"/>
      <c r="N3522" s="22"/>
      <c r="O3522" s="22"/>
      <c r="P3522" s="22"/>
      <c r="Q3522" s="22"/>
      <c r="R3522" s="22"/>
      <c r="S3522" s="22"/>
      <c r="T3522" s="22"/>
      <c r="U3522" s="187"/>
      <c r="V3522" s="180"/>
      <c r="W3522" s="187"/>
      <c r="X3522" s="187"/>
      <c r="Y3522" s="187"/>
      <c r="Z3522" s="187"/>
      <c r="AA3522" s="187"/>
      <c r="AB3522" s="187"/>
      <c r="AC3522" s="187"/>
    </row>
    <row r="3523" spans="1:29" s="23" customFormat="1" ht="7.5" customHeight="1" x14ac:dyDescent="0.15">
      <c r="A3523" s="204"/>
      <c r="B3523" s="205"/>
      <c r="C3523" s="22"/>
      <c r="D3523" s="22"/>
      <c r="E3523" s="22">
        <v>8</v>
      </c>
      <c r="F3523" s="22"/>
      <c r="G3523" s="22"/>
      <c r="H3523" s="22"/>
      <c r="I3523" s="22"/>
      <c r="J3523" s="22"/>
      <c r="K3523" s="22"/>
      <c r="L3523" s="22"/>
      <c r="M3523" s="22"/>
      <c r="N3523" s="22"/>
      <c r="O3523" s="22"/>
      <c r="P3523" s="22"/>
      <c r="Q3523" s="22"/>
      <c r="R3523" s="22"/>
      <c r="S3523" s="22"/>
      <c r="T3523" s="22"/>
      <c r="U3523" s="187"/>
      <c r="V3523" s="180"/>
      <c r="W3523" s="187"/>
      <c r="X3523" s="187"/>
      <c r="Y3523" s="187"/>
      <c r="Z3523" s="187"/>
      <c r="AA3523" s="187"/>
      <c r="AB3523" s="187"/>
      <c r="AC3523" s="187"/>
    </row>
    <row r="3524" spans="1:29" s="23" customFormat="1" ht="7.5" customHeight="1" x14ac:dyDescent="0.15">
      <c r="A3524" s="204"/>
      <c r="B3524" s="205"/>
      <c r="C3524" s="22"/>
      <c r="D3524" s="22"/>
      <c r="E3524" s="22">
        <v>0</v>
      </c>
      <c r="F3524" s="22"/>
      <c r="G3524" s="22"/>
      <c r="H3524" s="22"/>
      <c r="I3524" s="22"/>
      <c r="J3524" s="22"/>
      <c r="K3524" s="22"/>
      <c r="L3524" s="22"/>
      <c r="M3524" s="22"/>
      <c r="N3524" s="22"/>
      <c r="O3524" s="22"/>
      <c r="P3524" s="22"/>
      <c r="Q3524" s="22"/>
      <c r="R3524" s="22"/>
      <c r="S3524" s="22"/>
      <c r="T3524" s="22"/>
      <c r="U3524" s="187"/>
      <c r="V3524" s="180"/>
      <c r="W3524" s="187"/>
      <c r="X3524" s="187"/>
      <c r="Y3524" s="187"/>
      <c r="Z3524" s="187"/>
      <c r="AA3524" s="187"/>
      <c r="AB3524" s="187"/>
      <c r="AC3524" s="187"/>
    </row>
    <row r="3525" spans="1:29" s="23" customFormat="1" ht="7.5" customHeight="1" x14ac:dyDescent="0.15">
      <c r="A3525" s="204"/>
      <c r="B3525" s="205"/>
      <c r="C3525" s="22"/>
      <c r="D3525" s="22"/>
      <c r="E3525" s="22"/>
      <c r="F3525" s="22">
        <v>1</v>
      </c>
      <c r="G3525" s="22"/>
      <c r="H3525" s="22"/>
      <c r="I3525" s="22"/>
      <c r="J3525" s="22"/>
      <c r="K3525" s="22"/>
      <c r="L3525" s="22"/>
      <c r="M3525" s="22"/>
      <c r="N3525" s="22"/>
      <c r="O3525" s="22"/>
      <c r="P3525" s="22"/>
      <c r="Q3525" s="22"/>
      <c r="R3525" s="22"/>
      <c r="S3525" s="22"/>
      <c r="T3525" s="22"/>
      <c r="U3525" s="187"/>
      <c r="V3525" s="180"/>
      <c r="W3525" s="187"/>
      <c r="X3525" s="187"/>
      <c r="Y3525" s="187"/>
      <c r="Z3525" s="187"/>
      <c r="AA3525" s="187"/>
      <c r="AB3525" s="187"/>
      <c r="AC3525" s="187"/>
    </row>
    <row r="3526" spans="1:29" s="23" customFormat="1" ht="7.5" customHeight="1" x14ac:dyDescent="0.15">
      <c r="A3526" s="204"/>
      <c r="B3526" s="205"/>
      <c r="C3526" s="22"/>
      <c r="D3526" s="22"/>
      <c r="E3526" s="22"/>
      <c r="F3526" s="22">
        <v>2</v>
      </c>
      <c r="G3526" s="22"/>
      <c r="H3526" s="22"/>
      <c r="I3526" s="22"/>
      <c r="J3526" s="22"/>
      <c r="K3526" s="22"/>
      <c r="L3526" s="22"/>
      <c r="M3526" s="22"/>
      <c r="N3526" s="22"/>
      <c r="O3526" s="22"/>
      <c r="P3526" s="22"/>
      <c r="Q3526" s="22"/>
      <c r="R3526" s="22"/>
      <c r="S3526" s="22"/>
      <c r="T3526" s="22"/>
      <c r="U3526" s="187"/>
      <c r="V3526" s="180"/>
      <c r="W3526" s="187"/>
      <c r="X3526" s="187"/>
      <c r="Y3526" s="187"/>
      <c r="Z3526" s="187"/>
      <c r="AA3526" s="187"/>
      <c r="AB3526" s="187"/>
      <c r="AC3526" s="187"/>
    </row>
    <row r="3527" spans="1:29" s="23" customFormat="1" ht="7.5" customHeight="1" x14ac:dyDescent="0.15">
      <c r="A3527" s="204"/>
      <c r="B3527" s="205"/>
      <c r="C3527" s="22"/>
      <c r="D3527" s="22"/>
      <c r="E3527" s="22"/>
      <c r="F3527" s="22">
        <v>3</v>
      </c>
      <c r="G3527" s="22"/>
      <c r="H3527" s="22"/>
      <c r="I3527" s="22"/>
      <c r="J3527" s="22"/>
      <c r="K3527" s="22"/>
      <c r="L3527" s="22"/>
      <c r="M3527" s="22"/>
      <c r="N3527" s="22"/>
      <c r="O3527" s="22"/>
      <c r="P3527" s="22"/>
      <c r="Q3527" s="22"/>
      <c r="R3527" s="22"/>
      <c r="S3527" s="22"/>
      <c r="T3527" s="22"/>
      <c r="U3527" s="187"/>
      <c r="V3527" s="180"/>
      <c r="W3527" s="187"/>
      <c r="X3527" s="187"/>
      <c r="Y3527" s="187"/>
      <c r="Z3527" s="187"/>
      <c r="AA3527" s="187"/>
      <c r="AB3527" s="187"/>
      <c r="AC3527" s="187"/>
    </row>
    <row r="3528" spans="1:29" s="23" customFormat="1" ht="7.5" customHeight="1" x14ac:dyDescent="0.15">
      <c r="A3528" s="204"/>
      <c r="B3528" s="205"/>
      <c r="C3528" s="22"/>
      <c r="D3528" s="22"/>
      <c r="E3528" s="22"/>
      <c r="F3528" s="22">
        <v>4</v>
      </c>
      <c r="G3528" s="22"/>
      <c r="H3528" s="22"/>
      <c r="I3528" s="22"/>
      <c r="J3528" s="22"/>
      <c r="K3528" s="22"/>
      <c r="L3528" s="22"/>
      <c r="M3528" s="22"/>
      <c r="N3528" s="22"/>
      <c r="O3528" s="22"/>
      <c r="P3528" s="22"/>
      <c r="Q3528" s="22"/>
      <c r="R3528" s="22"/>
      <c r="S3528" s="22"/>
      <c r="T3528" s="22"/>
      <c r="U3528" s="187"/>
      <c r="V3528" s="180"/>
      <c r="W3528" s="187"/>
      <c r="X3528" s="187"/>
      <c r="Y3528" s="187"/>
      <c r="Z3528" s="187"/>
      <c r="AA3528" s="187"/>
      <c r="AB3528" s="187"/>
      <c r="AC3528" s="187"/>
    </row>
    <row r="3529" spans="1:29" s="23" customFormat="1" ht="7.5" customHeight="1" x14ac:dyDescent="0.15">
      <c r="A3529" s="204"/>
      <c r="B3529" s="205"/>
      <c r="C3529" s="22"/>
      <c r="D3529" s="22"/>
      <c r="E3529" s="22"/>
      <c r="F3529" s="22">
        <v>5</v>
      </c>
      <c r="G3529" s="22"/>
      <c r="H3529" s="22"/>
      <c r="I3529" s="22"/>
      <c r="J3529" s="22"/>
      <c r="K3529" s="22"/>
      <c r="L3529" s="22"/>
      <c r="M3529" s="22"/>
      <c r="N3529" s="22"/>
      <c r="O3529" s="22"/>
      <c r="P3529" s="22"/>
      <c r="Q3529" s="22"/>
      <c r="R3529" s="22"/>
      <c r="S3529" s="22"/>
      <c r="T3529" s="22"/>
      <c r="U3529" s="187"/>
      <c r="V3529" s="180"/>
      <c r="W3529" s="187"/>
      <c r="X3529" s="187"/>
      <c r="Y3529" s="187"/>
      <c r="Z3529" s="187"/>
      <c r="AA3529" s="187"/>
      <c r="AB3529" s="187"/>
      <c r="AC3529" s="187"/>
    </row>
    <row r="3530" spans="1:29" s="23" customFormat="1" ht="7.5" customHeight="1" x14ac:dyDescent="0.15">
      <c r="A3530" s="204"/>
      <c r="B3530" s="205"/>
      <c r="C3530" s="22"/>
      <c r="D3530" s="22"/>
      <c r="E3530" s="22"/>
      <c r="F3530" s="22">
        <v>6</v>
      </c>
      <c r="G3530" s="22"/>
      <c r="H3530" s="22"/>
      <c r="I3530" s="22"/>
      <c r="J3530" s="22"/>
      <c r="K3530" s="22"/>
      <c r="L3530" s="22"/>
      <c r="M3530" s="22"/>
      <c r="N3530" s="22"/>
      <c r="O3530" s="22"/>
      <c r="P3530" s="22"/>
      <c r="Q3530" s="22"/>
      <c r="R3530" s="22"/>
      <c r="S3530" s="22"/>
      <c r="T3530" s="22"/>
      <c r="U3530" s="187"/>
      <c r="V3530" s="180"/>
      <c r="W3530" s="187"/>
      <c r="X3530" s="187"/>
      <c r="Y3530" s="187"/>
      <c r="Z3530" s="187"/>
      <c r="AA3530" s="187"/>
      <c r="AB3530" s="187"/>
      <c r="AC3530" s="187"/>
    </row>
    <row r="3531" spans="1:29" s="23" customFormat="1" ht="7.5" customHeight="1" x14ac:dyDescent="0.15">
      <c r="A3531" s="204"/>
      <c r="B3531" s="205"/>
      <c r="C3531" s="22"/>
      <c r="D3531" s="22"/>
      <c r="E3531" s="22"/>
      <c r="F3531" s="22">
        <v>0</v>
      </c>
      <c r="G3531" s="22"/>
      <c r="H3531" s="22"/>
      <c r="I3531" s="22"/>
      <c r="J3531" s="22"/>
      <c r="K3531" s="22"/>
      <c r="L3531" s="22"/>
      <c r="M3531" s="22"/>
      <c r="N3531" s="22"/>
      <c r="O3531" s="22"/>
      <c r="P3531" s="22"/>
      <c r="Q3531" s="22"/>
      <c r="R3531" s="22"/>
      <c r="S3531" s="22"/>
      <c r="T3531" s="22"/>
      <c r="U3531" s="187"/>
      <c r="V3531" s="180"/>
      <c r="W3531" s="187"/>
      <c r="X3531" s="187"/>
      <c r="Y3531" s="187"/>
      <c r="Z3531" s="187"/>
      <c r="AA3531" s="187"/>
      <c r="AB3531" s="187"/>
      <c r="AC3531" s="187"/>
    </row>
    <row r="3532" spans="1:29" s="23" customFormat="1" ht="7.5" customHeight="1" x14ac:dyDescent="0.15">
      <c r="A3532" s="204"/>
      <c r="B3532" s="205"/>
      <c r="C3532" s="22"/>
      <c r="D3532" s="22"/>
      <c r="E3532" s="22"/>
      <c r="F3532" s="22"/>
      <c r="G3532" s="22">
        <v>1</v>
      </c>
      <c r="H3532" s="22"/>
      <c r="I3532" s="22"/>
      <c r="J3532" s="22"/>
      <c r="K3532" s="22"/>
      <c r="L3532" s="22"/>
      <c r="M3532" s="22"/>
      <c r="N3532" s="22"/>
      <c r="O3532" s="22"/>
      <c r="P3532" s="22"/>
      <c r="Q3532" s="22"/>
      <c r="R3532" s="22"/>
      <c r="S3532" s="22"/>
      <c r="T3532" s="22"/>
      <c r="U3532" s="187"/>
      <c r="V3532" s="180"/>
      <c r="W3532" s="187"/>
      <c r="X3532" s="187"/>
      <c r="Y3532" s="187"/>
      <c r="Z3532" s="187"/>
      <c r="AA3532" s="187"/>
      <c r="AB3532" s="187"/>
      <c r="AC3532" s="187"/>
    </row>
    <row r="3533" spans="1:29" s="23" customFormat="1" ht="7.5" customHeight="1" x14ac:dyDescent="0.15">
      <c r="A3533" s="204"/>
      <c r="B3533" s="205"/>
      <c r="C3533" s="22"/>
      <c r="D3533" s="22"/>
      <c r="E3533" s="22"/>
      <c r="F3533" s="22"/>
      <c r="G3533" s="22">
        <v>2</v>
      </c>
      <c r="H3533" s="22"/>
      <c r="I3533" s="22"/>
      <c r="J3533" s="22"/>
      <c r="K3533" s="22"/>
      <c r="L3533" s="22"/>
      <c r="M3533" s="22"/>
      <c r="N3533" s="22"/>
      <c r="O3533" s="22"/>
      <c r="P3533" s="22"/>
      <c r="Q3533" s="22"/>
      <c r="R3533" s="22"/>
      <c r="S3533" s="22"/>
      <c r="T3533" s="22"/>
      <c r="U3533" s="187"/>
      <c r="V3533" s="180"/>
      <c r="W3533" s="187"/>
      <c r="X3533" s="187"/>
      <c r="Y3533" s="187"/>
      <c r="Z3533" s="187"/>
      <c r="AA3533" s="187"/>
      <c r="AB3533" s="187"/>
      <c r="AC3533" s="187"/>
    </row>
    <row r="3534" spans="1:29" s="23" customFormat="1" ht="7.5" customHeight="1" x14ac:dyDescent="0.15">
      <c r="A3534" s="204"/>
      <c r="B3534" s="205"/>
      <c r="C3534" s="22"/>
      <c r="D3534" s="22"/>
      <c r="E3534" s="22"/>
      <c r="F3534" s="22"/>
      <c r="G3534" s="22">
        <v>3</v>
      </c>
      <c r="H3534" s="22"/>
      <c r="I3534" s="22"/>
      <c r="J3534" s="22"/>
      <c r="K3534" s="22"/>
      <c r="L3534" s="22"/>
      <c r="M3534" s="22"/>
      <c r="N3534" s="22"/>
      <c r="O3534" s="22"/>
      <c r="P3534" s="22"/>
      <c r="Q3534" s="22"/>
      <c r="R3534" s="22"/>
      <c r="S3534" s="22"/>
      <c r="T3534" s="22"/>
      <c r="U3534" s="187"/>
      <c r="V3534" s="180"/>
      <c r="W3534" s="187"/>
      <c r="X3534" s="187"/>
      <c r="Y3534" s="187"/>
      <c r="Z3534" s="187"/>
      <c r="AA3534" s="187"/>
      <c r="AB3534" s="187"/>
      <c r="AC3534" s="187"/>
    </row>
    <row r="3535" spans="1:29" s="23" customFormat="1" ht="7.5" customHeight="1" x14ac:dyDescent="0.15">
      <c r="A3535" s="204"/>
      <c r="B3535" s="205"/>
      <c r="C3535" s="22"/>
      <c r="D3535" s="22"/>
      <c r="E3535" s="22"/>
      <c r="F3535" s="22"/>
      <c r="G3535" s="22">
        <v>4</v>
      </c>
      <c r="H3535" s="22"/>
      <c r="I3535" s="22"/>
      <c r="J3535" s="22"/>
      <c r="K3535" s="22"/>
      <c r="L3535" s="22"/>
      <c r="M3535" s="22"/>
      <c r="N3535" s="22"/>
      <c r="O3535" s="22"/>
      <c r="P3535" s="22"/>
      <c r="Q3535" s="22"/>
      <c r="R3535" s="22"/>
      <c r="S3535" s="22"/>
      <c r="T3535" s="22"/>
      <c r="U3535" s="187"/>
      <c r="V3535" s="180"/>
      <c r="W3535" s="187"/>
      <c r="X3535" s="187"/>
      <c r="Y3535" s="187"/>
      <c r="Z3535" s="187"/>
      <c r="AA3535" s="187"/>
      <c r="AB3535" s="187"/>
      <c r="AC3535" s="187"/>
    </row>
    <row r="3536" spans="1:29" s="23" customFormat="1" ht="7.5" customHeight="1" x14ac:dyDescent="0.15">
      <c r="A3536" s="204"/>
      <c r="B3536" s="205"/>
      <c r="C3536" s="22"/>
      <c r="D3536" s="22"/>
      <c r="E3536" s="22"/>
      <c r="F3536" s="22"/>
      <c r="G3536" s="22">
        <v>5</v>
      </c>
      <c r="H3536" s="22"/>
      <c r="I3536" s="22"/>
      <c r="J3536" s="22"/>
      <c r="K3536" s="22"/>
      <c r="L3536" s="22"/>
      <c r="M3536" s="22"/>
      <c r="N3536" s="22"/>
      <c r="O3536" s="22"/>
      <c r="P3536" s="22"/>
      <c r="Q3536" s="22"/>
      <c r="R3536" s="22"/>
      <c r="S3536" s="22"/>
      <c r="T3536" s="22"/>
      <c r="U3536" s="187"/>
      <c r="V3536" s="180"/>
      <c r="W3536" s="187"/>
      <c r="X3536" s="187"/>
      <c r="Y3536" s="187"/>
      <c r="Z3536" s="187"/>
      <c r="AA3536" s="187"/>
      <c r="AB3536" s="187"/>
      <c r="AC3536" s="187"/>
    </row>
    <row r="3537" spans="1:29" s="23" customFormat="1" ht="7.5" customHeight="1" x14ac:dyDescent="0.15">
      <c r="A3537" s="204"/>
      <c r="B3537" s="205"/>
      <c r="C3537" s="22"/>
      <c r="D3537" s="22"/>
      <c r="E3537" s="22"/>
      <c r="F3537" s="22"/>
      <c r="G3537" s="22">
        <v>6</v>
      </c>
      <c r="H3537" s="22"/>
      <c r="I3537" s="22"/>
      <c r="J3537" s="22"/>
      <c r="K3537" s="22"/>
      <c r="L3537" s="22"/>
      <c r="M3537" s="22"/>
      <c r="N3537" s="22"/>
      <c r="O3537" s="22"/>
      <c r="P3537" s="22"/>
      <c r="Q3537" s="22"/>
      <c r="R3537" s="22"/>
      <c r="S3537" s="22"/>
      <c r="T3537" s="22"/>
      <c r="U3537" s="187"/>
      <c r="V3537" s="180"/>
      <c r="W3537" s="187"/>
      <c r="X3537" s="187"/>
      <c r="Y3537" s="187"/>
      <c r="Z3537" s="187"/>
      <c r="AA3537" s="187"/>
      <c r="AB3537" s="187"/>
      <c r="AC3537" s="187"/>
    </row>
    <row r="3538" spans="1:29" s="23" customFormat="1" ht="7.5" customHeight="1" x14ac:dyDescent="0.15">
      <c r="A3538" s="204"/>
      <c r="B3538" s="205"/>
      <c r="C3538" s="22"/>
      <c r="D3538" s="22"/>
      <c r="E3538" s="22"/>
      <c r="F3538" s="22"/>
      <c r="G3538" s="22">
        <v>7</v>
      </c>
      <c r="H3538" s="22"/>
      <c r="I3538" s="22"/>
      <c r="J3538" s="22"/>
      <c r="K3538" s="22"/>
      <c r="L3538" s="22"/>
      <c r="M3538" s="22"/>
      <c r="N3538" s="22"/>
      <c r="O3538" s="22"/>
      <c r="P3538" s="22"/>
      <c r="Q3538" s="22"/>
      <c r="R3538" s="22"/>
      <c r="S3538" s="22"/>
      <c r="T3538" s="22"/>
      <c r="U3538" s="187"/>
      <c r="V3538" s="180"/>
      <c r="W3538" s="187"/>
      <c r="X3538" s="187"/>
      <c r="Y3538" s="187"/>
      <c r="Z3538" s="187"/>
      <c r="AA3538" s="187"/>
      <c r="AB3538" s="187"/>
      <c r="AC3538" s="187"/>
    </row>
    <row r="3539" spans="1:29" s="23" customFormat="1" ht="7.5" customHeight="1" x14ac:dyDescent="0.15">
      <c r="A3539" s="204"/>
      <c r="B3539" s="205"/>
      <c r="C3539" s="22"/>
      <c r="D3539" s="22"/>
      <c r="E3539" s="22"/>
      <c r="F3539" s="22"/>
      <c r="G3539" s="22">
        <v>8</v>
      </c>
      <c r="H3539" s="22"/>
      <c r="I3539" s="22"/>
      <c r="J3539" s="22"/>
      <c r="K3539" s="22"/>
      <c r="L3539" s="22"/>
      <c r="M3539" s="22"/>
      <c r="N3539" s="22"/>
      <c r="O3539" s="22"/>
      <c r="P3539" s="22"/>
      <c r="Q3539" s="22"/>
      <c r="R3539" s="22"/>
      <c r="S3539" s="22"/>
      <c r="T3539" s="22"/>
      <c r="U3539" s="187"/>
      <c r="V3539" s="180"/>
      <c r="W3539" s="187"/>
      <c r="X3539" s="187"/>
      <c r="Y3539" s="187"/>
      <c r="Z3539" s="187"/>
      <c r="AA3539" s="187"/>
      <c r="AB3539" s="187"/>
      <c r="AC3539" s="187"/>
    </row>
    <row r="3540" spans="1:29" s="23" customFormat="1" ht="7.5" customHeight="1" x14ac:dyDescent="0.15">
      <c r="A3540" s="204"/>
      <c r="B3540" s="205"/>
      <c r="C3540" s="22"/>
      <c r="D3540" s="22"/>
      <c r="E3540" s="22"/>
      <c r="F3540" s="22"/>
      <c r="G3540" s="22">
        <v>0</v>
      </c>
      <c r="H3540" s="22"/>
      <c r="I3540" s="22"/>
      <c r="J3540" s="22"/>
      <c r="K3540" s="22"/>
      <c r="L3540" s="22"/>
      <c r="M3540" s="22"/>
      <c r="N3540" s="22"/>
      <c r="O3540" s="22"/>
      <c r="P3540" s="22"/>
      <c r="Q3540" s="22"/>
      <c r="R3540" s="22"/>
      <c r="S3540" s="22"/>
      <c r="T3540" s="22"/>
      <c r="U3540" s="187"/>
      <c r="V3540" s="180"/>
      <c r="W3540" s="187"/>
      <c r="X3540" s="187"/>
      <c r="Y3540" s="187"/>
      <c r="Z3540" s="187"/>
      <c r="AA3540" s="187"/>
      <c r="AB3540" s="187"/>
      <c r="AC3540" s="187"/>
    </row>
    <row r="3541" spans="1:29" s="23" customFormat="1" ht="7.5" customHeight="1" x14ac:dyDescent="0.15">
      <c r="A3541" s="204"/>
      <c r="B3541" s="205"/>
      <c r="C3541" s="22"/>
      <c r="D3541" s="22"/>
      <c r="E3541" s="22"/>
      <c r="F3541" s="22"/>
      <c r="G3541" s="22"/>
      <c r="H3541" s="22">
        <v>1</v>
      </c>
      <c r="I3541" s="22"/>
      <c r="J3541" s="22"/>
      <c r="K3541" s="22"/>
      <c r="L3541" s="22"/>
      <c r="M3541" s="22"/>
      <c r="N3541" s="22"/>
      <c r="O3541" s="22"/>
      <c r="P3541" s="22"/>
      <c r="Q3541" s="22"/>
      <c r="R3541" s="22"/>
      <c r="S3541" s="22"/>
      <c r="T3541" s="22"/>
      <c r="U3541" s="187"/>
      <c r="V3541" s="180"/>
      <c r="W3541" s="187"/>
      <c r="X3541" s="187"/>
      <c r="Y3541" s="187"/>
      <c r="Z3541" s="187"/>
      <c r="AA3541" s="187"/>
      <c r="AB3541" s="187"/>
      <c r="AC3541" s="187"/>
    </row>
    <row r="3542" spans="1:29" s="23" customFormat="1" ht="7.5" customHeight="1" x14ac:dyDescent="0.15">
      <c r="A3542" s="204"/>
      <c r="B3542" s="205"/>
      <c r="C3542" s="22"/>
      <c r="D3542" s="22"/>
      <c r="E3542" s="22"/>
      <c r="F3542" s="22"/>
      <c r="G3542" s="22"/>
      <c r="H3542" s="22">
        <v>2</v>
      </c>
      <c r="I3542" s="22"/>
      <c r="J3542" s="22"/>
      <c r="K3542" s="22"/>
      <c r="L3542" s="22"/>
      <c r="M3542" s="22"/>
      <c r="N3542" s="22"/>
      <c r="O3542" s="22"/>
      <c r="P3542" s="22"/>
      <c r="Q3542" s="22"/>
      <c r="R3542" s="22"/>
      <c r="S3542" s="22"/>
      <c r="T3542" s="22"/>
      <c r="U3542" s="187"/>
      <c r="V3542" s="180"/>
      <c r="W3542" s="187"/>
      <c r="X3542" s="187"/>
      <c r="Y3542" s="187"/>
      <c r="Z3542" s="187"/>
      <c r="AA3542" s="187"/>
      <c r="AB3542" s="187"/>
      <c r="AC3542" s="187"/>
    </row>
    <row r="3543" spans="1:29" s="23" customFormat="1" ht="7.5" customHeight="1" x14ac:dyDescent="0.15">
      <c r="A3543" s="204"/>
      <c r="B3543" s="205"/>
      <c r="C3543" s="22"/>
      <c r="D3543" s="22"/>
      <c r="E3543" s="22"/>
      <c r="F3543" s="22"/>
      <c r="G3543" s="22"/>
      <c r="H3543" s="22">
        <v>3</v>
      </c>
      <c r="I3543" s="22"/>
      <c r="J3543" s="22"/>
      <c r="K3543" s="22"/>
      <c r="L3543" s="22"/>
      <c r="M3543" s="22"/>
      <c r="N3543" s="22"/>
      <c r="O3543" s="22"/>
      <c r="P3543" s="22"/>
      <c r="Q3543" s="22"/>
      <c r="R3543" s="22"/>
      <c r="S3543" s="22"/>
      <c r="T3543" s="22"/>
      <c r="U3543" s="187"/>
      <c r="V3543" s="180"/>
      <c r="W3543" s="187"/>
      <c r="X3543" s="187"/>
      <c r="Y3543" s="187"/>
      <c r="Z3543" s="187"/>
      <c r="AA3543" s="187"/>
      <c r="AB3543" s="187"/>
      <c r="AC3543" s="187"/>
    </row>
    <row r="3544" spans="1:29" s="23" customFormat="1" ht="7.5" customHeight="1" x14ac:dyDescent="0.15">
      <c r="A3544" s="204"/>
      <c r="B3544" s="205"/>
      <c r="C3544" s="22"/>
      <c r="D3544" s="22"/>
      <c r="E3544" s="22"/>
      <c r="F3544" s="22"/>
      <c r="G3544" s="22"/>
      <c r="H3544" s="22">
        <v>4</v>
      </c>
      <c r="I3544" s="22"/>
      <c r="J3544" s="22"/>
      <c r="K3544" s="22"/>
      <c r="L3544" s="22"/>
      <c r="M3544" s="22"/>
      <c r="N3544" s="22"/>
      <c r="O3544" s="22"/>
      <c r="P3544" s="22"/>
      <c r="Q3544" s="22"/>
      <c r="R3544" s="22"/>
      <c r="S3544" s="22"/>
      <c r="T3544" s="22"/>
      <c r="U3544" s="187"/>
      <c r="V3544" s="180"/>
      <c r="W3544" s="187"/>
      <c r="X3544" s="187"/>
      <c r="Y3544" s="187"/>
      <c r="Z3544" s="187"/>
      <c r="AA3544" s="187"/>
      <c r="AB3544" s="187"/>
      <c r="AC3544" s="187"/>
    </row>
    <row r="3545" spans="1:29" s="23" customFormat="1" ht="7.5" customHeight="1" x14ac:dyDescent="0.15">
      <c r="A3545" s="204"/>
      <c r="B3545" s="205"/>
      <c r="C3545" s="22"/>
      <c r="D3545" s="22"/>
      <c r="E3545" s="22"/>
      <c r="F3545" s="22"/>
      <c r="G3545" s="22"/>
      <c r="H3545" s="22">
        <v>5</v>
      </c>
      <c r="I3545" s="22"/>
      <c r="J3545" s="22"/>
      <c r="K3545" s="22"/>
      <c r="L3545" s="22"/>
      <c r="M3545" s="22"/>
      <c r="N3545" s="22"/>
      <c r="O3545" s="22"/>
      <c r="P3545" s="22"/>
      <c r="Q3545" s="22"/>
      <c r="R3545" s="22"/>
      <c r="S3545" s="22"/>
      <c r="T3545" s="22"/>
      <c r="U3545" s="187"/>
      <c r="V3545" s="180"/>
      <c r="W3545" s="187"/>
      <c r="X3545" s="187"/>
      <c r="Y3545" s="187"/>
      <c r="Z3545" s="187"/>
      <c r="AA3545" s="187"/>
      <c r="AB3545" s="187"/>
      <c r="AC3545" s="187"/>
    </row>
    <row r="3546" spans="1:29" s="23" customFormat="1" ht="7.5" customHeight="1" x14ac:dyDescent="0.15">
      <c r="A3546" s="204"/>
      <c r="B3546" s="205"/>
      <c r="C3546" s="22"/>
      <c r="D3546" s="22"/>
      <c r="E3546" s="22"/>
      <c r="F3546" s="22"/>
      <c r="G3546" s="22"/>
      <c r="H3546" s="22">
        <v>0</v>
      </c>
      <c r="I3546" s="22"/>
      <c r="J3546" s="22"/>
      <c r="K3546" s="22"/>
      <c r="L3546" s="22"/>
      <c r="M3546" s="22"/>
      <c r="N3546" s="22"/>
      <c r="O3546" s="22"/>
      <c r="P3546" s="22"/>
      <c r="Q3546" s="22"/>
      <c r="R3546" s="22"/>
      <c r="S3546" s="22"/>
      <c r="T3546" s="22"/>
      <c r="U3546" s="187"/>
      <c r="V3546" s="180"/>
      <c r="W3546" s="187"/>
      <c r="X3546" s="187"/>
      <c r="Y3546" s="187"/>
      <c r="Z3546" s="187"/>
      <c r="AA3546" s="187"/>
      <c r="AB3546" s="187"/>
      <c r="AC3546" s="187"/>
    </row>
    <row r="3547" spans="1:29" s="23" customFormat="1" ht="7.5" customHeight="1" x14ac:dyDescent="0.15">
      <c r="A3547" s="204"/>
      <c r="B3547" s="205"/>
      <c r="C3547" s="22"/>
      <c r="D3547" s="22"/>
      <c r="E3547" s="22"/>
      <c r="F3547" s="22"/>
      <c r="G3547" s="22"/>
      <c r="H3547" s="22"/>
      <c r="I3547" s="22">
        <v>1</v>
      </c>
      <c r="J3547" s="22"/>
      <c r="K3547" s="22"/>
      <c r="L3547" s="22"/>
      <c r="M3547" s="22"/>
      <c r="N3547" s="22"/>
      <c r="O3547" s="22"/>
      <c r="P3547" s="22"/>
      <c r="Q3547" s="22"/>
      <c r="R3547" s="22"/>
      <c r="S3547" s="22"/>
      <c r="T3547" s="22"/>
      <c r="U3547" s="187"/>
      <c r="V3547" s="180"/>
      <c r="W3547" s="187"/>
      <c r="X3547" s="187"/>
      <c r="Y3547" s="187"/>
      <c r="Z3547" s="187"/>
      <c r="AA3547" s="187"/>
      <c r="AB3547" s="187"/>
      <c r="AC3547" s="187"/>
    </row>
    <row r="3548" spans="1:29" s="23" customFormat="1" ht="7.5" customHeight="1" x14ac:dyDescent="0.15">
      <c r="A3548" s="22"/>
      <c r="B3548" s="206"/>
      <c r="C3548" s="22"/>
      <c r="D3548" s="22"/>
      <c r="E3548" s="22"/>
      <c r="F3548" s="22"/>
      <c r="G3548" s="22"/>
      <c r="H3548" s="22"/>
      <c r="I3548" s="22">
        <v>2</v>
      </c>
      <c r="J3548" s="22"/>
      <c r="K3548" s="22"/>
      <c r="L3548" s="22"/>
      <c r="M3548" s="22"/>
      <c r="N3548" s="22"/>
      <c r="O3548" s="22"/>
      <c r="P3548" s="22"/>
      <c r="Q3548" s="22"/>
      <c r="R3548" s="22"/>
      <c r="S3548" s="22"/>
      <c r="T3548" s="22"/>
      <c r="U3548" s="187"/>
      <c r="V3548" s="180"/>
      <c r="W3548" s="187"/>
      <c r="X3548" s="187"/>
      <c r="Y3548" s="187"/>
      <c r="Z3548" s="187"/>
      <c r="AA3548" s="187"/>
      <c r="AB3548" s="187"/>
      <c r="AC3548" s="187"/>
    </row>
    <row r="3549" spans="1:29" s="23" customFormat="1" ht="7.5" customHeight="1" x14ac:dyDescent="0.15">
      <c r="A3549" s="22"/>
      <c r="B3549" s="206"/>
      <c r="C3549" s="22"/>
      <c r="D3549" s="22"/>
      <c r="E3549" s="22"/>
      <c r="F3549" s="22"/>
      <c r="G3549" s="22"/>
      <c r="H3549" s="22"/>
      <c r="I3549" s="22">
        <v>3</v>
      </c>
      <c r="J3549" s="22"/>
      <c r="K3549" s="22"/>
      <c r="L3549" s="22"/>
      <c r="M3549" s="22"/>
      <c r="N3549" s="22"/>
      <c r="O3549" s="22"/>
      <c r="P3549" s="22"/>
      <c r="Q3549" s="22"/>
      <c r="R3549" s="22"/>
      <c r="S3549" s="22"/>
      <c r="T3549" s="22"/>
      <c r="U3549" s="187"/>
      <c r="V3549" s="180"/>
      <c r="W3549" s="187"/>
      <c r="X3549" s="187"/>
      <c r="Y3549" s="187"/>
      <c r="Z3549" s="187"/>
      <c r="AA3549" s="187"/>
      <c r="AB3549" s="187"/>
      <c r="AC3549" s="187"/>
    </row>
    <row r="3550" spans="1:29" s="23" customFormat="1" ht="7.5" customHeight="1" x14ac:dyDescent="0.15">
      <c r="A3550" s="22"/>
      <c r="B3550" s="206"/>
      <c r="C3550" s="22"/>
      <c r="D3550" s="22"/>
      <c r="E3550" s="22"/>
      <c r="F3550" s="22"/>
      <c r="G3550" s="22"/>
      <c r="H3550" s="22"/>
      <c r="I3550" s="22">
        <v>4</v>
      </c>
      <c r="J3550" s="22"/>
      <c r="K3550" s="22"/>
      <c r="L3550" s="22"/>
      <c r="M3550" s="22"/>
      <c r="N3550" s="22"/>
      <c r="O3550" s="22"/>
      <c r="P3550" s="22"/>
      <c r="Q3550" s="22"/>
      <c r="R3550" s="22"/>
      <c r="S3550" s="22"/>
      <c r="T3550" s="22"/>
      <c r="U3550" s="187"/>
      <c r="V3550" s="180"/>
      <c r="W3550" s="187"/>
      <c r="X3550" s="187"/>
      <c r="Y3550" s="187"/>
      <c r="Z3550" s="187"/>
      <c r="AA3550" s="187"/>
      <c r="AB3550" s="187"/>
      <c r="AC3550" s="187"/>
    </row>
    <row r="3551" spans="1:29" s="23" customFormat="1" ht="7.5" customHeight="1" x14ac:dyDescent="0.15">
      <c r="A3551" s="22"/>
      <c r="B3551" s="206"/>
      <c r="C3551" s="22"/>
      <c r="D3551" s="22"/>
      <c r="E3551" s="22"/>
      <c r="F3551" s="22"/>
      <c r="G3551" s="22"/>
      <c r="H3551" s="22"/>
      <c r="I3551" s="22">
        <v>5</v>
      </c>
      <c r="J3551" s="22"/>
      <c r="K3551" s="22"/>
      <c r="L3551" s="22"/>
      <c r="M3551" s="22"/>
      <c r="N3551" s="22"/>
      <c r="O3551" s="22"/>
      <c r="P3551" s="22"/>
      <c r="Q3551" s="22"/>
      <c r="R3551" s="22"/>
      <c r="S3551" s="22"/>
      <c r="T3551" s="22"/>
      <c r="U3551" s="187"/>
      <c r="V3551" s="180"/>
      <c r="W3551" s="187"/>
      <c r="X3551" s="187"/>
      <c r="Y3551" s="187"/>
      <c r="Z3551" s="187"/>
      <c r="AA3551" s="187"/>
      <c r="AB3551" s="187"/>
      <c r="AC3551" s="187"/>
    </row>
    <row r="3552" spans="1:29" s="23" customFormat="1" ht="7.5" customHeight="1" x14ac:dyDescent="0.15">
      <c r="A3552" s="22"/>
      <c r="B3552" s="206"/>
      <c r="C3552" s="22"/>
      <c r="D3552" s="22"/>
      <c r="E3552" s="22"/>
      <c r="F3552" s="22"/>
      <c r="G3552" s="22"/>
      <c r="H3552" s="22"/>
      <c r="I3552" s="22">
        <v>6</v>
      </c>
      <c r="J3552" s="22"/>
      <c r="K3552" s="22"/>
      <c r="L3552" s="22"/>
      <c r="M3552" s="22"/>
      <c r="N3552" s="22"/>
      <c r="O3552" s="22"/>
      <c r="P3552" s="22"/>
      <c r="Q3552" s="22"/>
      <c r="R3552" s="22"/>
      <c r="S3552" s="22"/>
      <c r="T3552" s="22"/>
      <c r="U3552" s="187"/>
      <c r="V3552" s="180"/>
      <c r="W3552" s="187"/>
      <c r="X3552" s="187"/>
      <c r="Y3552" s="187"/>
      <c r="Z3552" s="187"/>
      <c r="AA3552" s="187"/>
      <c r="AB3552" s="187"/>
      <c r="AC3552" s="187"/>
    </row>
    <row r="3553" spans="1:29" s="23" customFormat="1" ht="7.5" customHeight="1" x14ac:dyDescent="0.15">
      <c r="A3553" s="22"/>
      <c r="B3553" s="206"/>
      <c r="C3553" s="22"/>
      <c r="D3553" s="22"/>
      <c r="E3553" s="22"/>
      <c r="F3553" s="22"/>
      <c r="G3553" s="22"/>
      <c r="H3553" s="22"/>
      <c r="I3553" s="22">
        <v>7</v>
      </c>
      <c r="J3553" s="22"/>
      <c r="K3553" s="22"/>
      <c r="L3553" s="22"/>
      <c r="M3553" s="22"/>
      <c r="N3553" s="22"/>
      <c r="O3553" s="22"/>
      <c r="P3553" s="22"/>
      <c r="Q3553" s="22"/>
      <c r="R3553" s="22"/>
      <c r="S3553" s="22"/>
      <c r="T3553" s="22"/>
      <c r="U3553" s="187"/>
      <c r="V3553" s="180"/>
      <c r="W3553" s="187"/>
      <c r="X3553" s="187"/>
      <c r="Y3553" s="187"/>
      <c r="Z3553" s="187"/>
      <c r="AA3553" s="187"/>
      <c r="AB3553" s="187"/>
      <c r="AC3553" s="187"/>
    </row>
    <row r="3554" spans="1:29" s="23" customFormat="1" ht="7.5" customHeight="1" x14ac:dyDescent="0.15">
      <c r="A3554" s="22"/>
      <c r="B3554" s="206"/>
      <c r="C3554" s="22"/>
      <c r="D3554" s="22"/>
      <c r="E3554" s="22"/>
      <c r="F3554" s="22"/>
      <c r="G3554" s="22"/>
      <c r="H3554" s="22"/>
      <c r="I3554" s="22">
        <v>8</v>
      </c>
      <c r="J3554" s="22"/>
      <c r="K3554" s="22"/>
      <c r="L3554" s="22"/>
      <c r="M3554" s="22"/>
      <c r="N3554" s="22"/>
      <c r="O3554" s="22"/>
      <c r="P3554" s="22"/>
      <c r="Q3554" s="22"/>
      <c r="R3554" s="22"/>
      <c r="S3554" s="22"/>
      <c r="T3554" s="22"/>
      <c r="U3554" s="187"/>
      <c r="V3554" s="180"/>
      <c r="W3554" s="187"/>
      <c r="X3554" s="187"/>
      <c r="Y3554" s="187"/>
      <c r="Z3554" s="187"/>
      <c r="AA3554" s="187"/>
      <c r="AB3554" s="187"/>
      <c r="AC3554" s="187"/>
    </row>
    <row r="3555" spans="1:29" s="23" customFormat="1" ht="7.5" customHeight="1" x14ac:dyDescent="0.15">
      <c r="A3555" s="22"/>
      <c r="B3555" s="206"/>
      <c r="C3555" s="22"/>
      <c r="D3555" s="22"/>
      <c r="E3555" s="22"/>
      <c r="F3555" s="22"/>
      <c r="G3555" s="22"/>
      <c r="H3555" s="22"/>
      <c r="I3555" s="22">
        <v>9</v>
      </c>
      <c r="J3555" s="22"/>
      <c r="K3555" s="22"/>
      <c r="L3555" s="22"/>
      <c r="M3555" s="22"/>
      <c r="N3555" s="22"/>
      <c r="O3555" s="22"/>
      <c r="P3555" s="22"/>
      <c r="Q3555" s="22"/>
      <c r="R3555" s="22"/>
      <c r="S3555" s="22"/>
      <c r="T3555" s="22"/>
      <c r="U3555" s="187"/>
      <c r="V3555" s="180"/>
      <c r="W3555" s="187"/>
      <c r="X3555" s="187"/>
      <c r="Y3555" s="187"/>
      <c r="Z3555" s="187"/>
      <c r="AA3555" s="187"/>
      <c r="AB3555" s="187"/>
      <c r="AC3555" s="187"/>
    </row>
    <row r="3556" spans="1:29" s="23" customFormat="1" ht="7.5" customHeight="1" x14ac:dyDescent="0.15">
      <c r="A3556" s="22"/>
      <c r="B3556" s="206"/>
      <c r="C3556" s="22"/>
      <c r="D3556" s="22"/>
      <c r="E3556" s="22"/>
      <c r="F3556" s="22"/>
      <c r="G3556" s="22"/>
      <c r="H3556" s="22"/>
      <c r="I3556" s="22">
        <v>0</v>
      </c>
      <c r="J3556" s="22"/>
      <c r="K3556" s="22"/>
      <c r="L3556" s="22"/>
      <c r="M3556" s="22"/>
      <c r="N3556" s="22"/>
      <c r="O3556" s="22"/>
      <c r="P3556" s="22"/>
      <c r="Q3556" s="22"/>
      <c r="R3556" s="22"/>
      <c r="S3556" s="22"/>
      <c r="T3556" s="22"/>
      <c r="U3556" s="187"/>
      <c r="V3556" s="180"/>
      <c r="W3556" s="187"/>
      <c r="X3556" s="187"/>
      <c r="Y3556" s="187"/>
      <c r="Z3556" s="187"/>
      <c r="AA3556" s="187"/>
      <c r="AB3556" s="187"/>
      <c r="AC3556" s="187"/>
    </row>
    <row r="3557" spans="1:29" s="23" customFormat="1" ht="7.5" customHeight="1" x14ac:dyDescent="0.15">
      <c r="A3557" s="22"/>
      <c r="B3557" s="206"/>
      <c r="C3557" s="22"/>
      <c r="D3557" s="22"/>
      <c r="E3557" s="22"/>
      <c r="F3557" s="22"/>
      <c r="G3557" s="22"/>
      <c r="H3557" s="22"/>
      <c r="I3557" s="22"/>
      <c r="J3557" s="22">
        <v>1</v>
      </c>
      <c r="K3557" s="22"/>
      <c r="L3557" s="22"/>
      <c r="M3557" s="22"/>
      <c r="N3557" s="22"/>
      <c r="O3557" s="22"/>
      <c r="P3557" s="22"/>
      <c r="Q3557" s="22"/>
      <c r="R3557" s="22"/>
      <c r="S3557" s="22"/>
      <c r="T3557" s="22"/>
      <c r="U3557" s="187"/>
      <c r="V3557" s="180"/>
      <c r="W3557" s="187"/>
      <c r="X3557" s="187"/>
      <c r="Y3557" s="187"/>
      <c r="Z3557" s="187"/>
      <c r="AA3557" s="187"/>
      <c r="AB3557" s="187"/>
      <c r="AC3557" s="187"/>
    </row>
    <row r="3558" spans="1:29" s="23" customFormat="1" ht="7.5" customHeight="1" x14ac:dyDescent="0.15">
      <c r="A3558" s="22"/>
      <c r="B3558" s="206"/>
      <c r="C3558" s="22"/>
      <c r="D3558" s="22"/>
      <c r="E3558" s="22"/>
      <c r="F3558" s="22"/>
      <c r="G3558" s="22"/>
      <c r="H3558" s="22"/>
      <c r="I3558" s="22"/>
      <c r="J3558" s="22">
        <v>2</v>
      </c>
      <c r="K3558" s="22"/>
      <c r="L3558" s="22"/>
      <c r="M3558" s="22"/>
      <c r="N3558" s="22"/>
      <c r="O3558" s="22"/>
      <c r="P3558" s="22"/>
      <c r="Q3558" s="22"/>
      <c r="R3558" s="22"/>
      <c r="S3558" s="22"/>
      <c r="T3558" s="22"/>
      <c r="U3558" s="187"/>
      <c r="V3558" s="180"/>
      <c r="W3558" s="187"/>
      <c r="X3558" s="187"/>
      <c r="Y3558" s="187"/>
      <c r="Z3558" s="187"/>
      <c r="AA3558" s="187"/>
      <c r="AB3558" s="187"/>
      <c r="AC3558" s="187"/>
    </row>
    <row r="3559" spans="1:29" s="23" customFormat="1" ht="7.5" customHeight="1" x14ac:dyDescent="0.15">
      <c r="A3559" s="22"/>
      <c r="B3559" s="206"/>
      <c r="C3559" s="22"/>
      <c r="D3559" s="22"/>
      <c r="E3559" s="22"/>
      <c r="F3559" s="22"/>
      <c r="G3559" s="22"/>
      <c r="H3559" s="22"/>
      <c r="I3559" s="22"/>
      <c r="J3559" s="22">
        <v>3</v>
      </c>
      <c r="K3559" s="22"/>
      <c r="L3559" s="22"/>
      <c r="M3559" s="22"/>
      <c r="N3559" s="22"/>
      <c r="O3559" s="22"/>
      <c r="P3559" s="22"/>
      <c r="Q3559" s="22"/>
      <c r="R3559" s="22"/>
      <c r="S3559" s="22"/>
      <c r="T3559" s="22"/>
      <c r="U3559" s="187"/>
      <c r="V3559" s="180"/>
      <c r="W3559" s="187"/>
      <c r="X3559" s="187"/>
      <c r="Y3559" s="187"/>
      <c r="Z3559" s="187"/>
      <c r="AA3559" s="187"/>
      <c r="AB3559" s="187"/>
      <c r="AC3559" s="187"/>
    </row>
    <row r="3560" spans="1:29" s="23" customFormat="1" ht="7.5" customHeight="1" x14ac:dyDescent="0.15">
      <c r="A3560" s="22"/>
      <c r="B3560" s="206"/>
      <c r="C3560" s="22"/>
      <c r="D3560" s="22"/>
      <c r="E3560" s="22"/>
      <c r="F3560" s="22"/>
      <c r="G3560" s="22"/>
      <c r="H3560" s="22"/>
      <c r="I3560" s="22"/>
      <c r="J3560" s="22">
        <v>4</v>
      </c>
      <c r="K3560" s="22"/>
      <c r="L3560" s="22"/>
      <c r="M3560" s="22"/>
      <c r="N3560" s="22"/>
      <c r="O3560" s="22"/>
      <c r="P3560" s="22"/>
      <c r="Q3560" s="22"/>
      <c r="R3560" s="22"/>
      <c r="S3560" s="22"/>
      <c r="T3560" s="22"/>
      <c r="U3560" s="187"/>
      <c r="V3560" s="180"/>
      <c r="W3560" s="187"/>
      <c r="X3560" s="187"/>
      <c r="Y3560" s="187"/>
      <c r="Z3560" s="187"/>
      <c r="AA3560" s="187"/>
      <c r="AB3560" s="187"/>
      <c r="AC3560" s="187"/>
    </row>
    <row r="3561" spans="1:29" s="23" customFormat="1" ht="7.5" customHeight="1" x14ac:dyDescent="0.15">
      <c r="A3561" s="22"/>
      <c r="B3561" s="206"/>
      <c r="C3561" s="22"/>
      <c r="D3561" s="22"/>
      <c r="E3561" s="22"/>
      <c r="F3561" s="22"/>
      <c r="G3561" s="22"/>
      <c r="H3561" s="22"/>
      <c r="I3561" s="22"/>
      <c r="J3561" s="22">
        <v>5</v>
      </c>
      <c r="K3561" s="22"/>
      <c r="L3561" s="22"/>
      <c r="M3561" s="22"/>
      <c r="N3561" s="22"/>
      <c r="O3561" s="22"/>
      <c r="P3561" s="22"/>
      <c r="Q3561" s="22"/>
      <c r="R3561" s="22"/>
      <c r="S3561" s="22"/>
      <c r="T3561" s="22"/>
      <c r="U3561" s="187"/>
      <c r="V3561" s="180"/>
      <c r="W3561" s="187"/>
      <c r="X3561" s="187"/>
      <c r="Y3561" s="187"/>
      <c r="Z3561" s="187"/>
      <c r="AA3561" s="187"/>
      <c r="AB3561" s="187"/>
      <c r="AC3561" s="187"/>
    </row>
    <row r="3562" spans="1:29" s="23" customFormat="1" ht="7.5" customHeight="1" x14ac:dyDescent="0.15">
      <c r="A3562" s="22"/>
      <c r="B3562" s="206"/>
      <c r="C3562" s="22"/>
      <c r="D3562" s="22"/>
      <c r="E3562" s="22"/>
      <c r="F3562" s="22"/>
      <c r="G3562" s="22"/>
      <c r="H3562" s="22"/>
      <c r="I3562" s="22"/>
      <c r="J3562" s="22">
        <v>6</v>
      </c>
      <c r="K3562" s="22"/>
      <c r="L3562" s="22"/>
      <c r="M3562" s="22"/>
      <c r="N3562" s="22"/>
      <c r="O3562" s="22"/>
      <c r="P3562" s="22"/>
      <c r="Q3562" s="22"/>
      <c r="R3562" s="22"/>
      <c r="S3562" s="22"/>
      <c r="T3562" s="22"/>
      <c r="U3562" s="187"/>
      <c r="V3562" s="180"/>
      <c r="W3562" s="187"/>
      <c r="X3562" s="187"/>
      <c r="Y3562" s="187"/>
      <c r="Z3562" s="187"/>
      <c r="AA3562" s="187"/>
      <c r="AB3562" s="187"/>
      <c r="AC3562" s="187"/>
    </row>
    <row r="3563" spans="1:29" s="23" customFormat="1" ht="7.5" customHeight="1" x14ac:dyDescent="0.15">
      <c r="A3563" s="22"/>
      <c r="B3563" s="206"/>
      <c r="C3563" s="22"/>
      <c r="D3563" s="22"/>
      <c r="E3563" s="22"/>
      <c r="F3563" s="22"/>
      <c r="G3563" s="22"/>
      <c r="H3563" s="22"/>
      <c r="I3563" s="22"/>
      <c r="J3563" s="22">
        <v>7</v>
      </c>
      <c r="K3563" s="22"/>
      <c r="L3563" s="22"/>
      <c r="M3563" s="22"/>
      <c r="N3563" s="22"/>
      <c r="O3563" s="22"/>
      <c r="P3563" s="22"/>
      <c r="Q3563" s="22"/>
      <c r="R3563" s="22"/>
      <c r="S3563" s="22"/>
      <c r="T3563" s="22"/>
      <c r="U3563" s="187"/>
      <c r="V3563" s="180"/>
      <c r="W3563" s="187"/>
      <c r="X3563" s="187"/>
      <c r="Y3563" s="187"/>
      <c r="Z3563" s="187"/>
      <c r="AA3563" s="187"/>
      <c r="AB3563" s="187"/>
      <c r="AC3563" s="187"/>
    </row>
    <row r="3564" spans="1:29" s="23" customFormat="1" ht="7.5" customHeight="1" x14ac:dyDescent="0.15">
      <c r="A3564" s="22"/>
      <c r="B3564" s="206"/>
      <c r="C3564" s="22"/>
      <c r="D3564" s="22"/>
      <c r="E3564" s="22"/>
      <c r="F3564" s="22"/>
      <c r="G3564" s="22"/>
      <c r="H3564" s="22"/>
      <c r="I3564" s="22"/>
      <c r="J3564" s="22">
        <v>8</v>
      </c>
      <c r="K3564" s="22"/>
      <c r="L3564" s="22"/>
      <c r="M3564" s="22"/>
      <c r="N3564" s="22"/>
      <c r="O3564" s="22"/>
      <c r="P3564" s="22"/>
      <c r="Q3564" s="22"/>
      <c r="R3564" s="22"/>
      <c r="S3564" s="22"/>
      <c r="T3564" s="22"/>
      <c r="U3564" s="187"/>
      <c r="V3564" s="180"/>
      <c r="W3564" s="187"/>
      <c r="X3564" s="187"/>
      <c r="Y3564" s="187"/>
      <c r="Z3564" s="187"/>
      <c r="AA3564" s="187"/>
      <c r="AB3564" s="187"/>
      <c r="AC3564" s="187"/>
    </row>
    <row r="3565" spans="1:29" s="23" customFormat="1" ht="7.5" customHeight="1" x14ac:dyDescent="0.15">
      <c r="A3565" s="22"/>
      <c r="B3565" s="206"/>
      <c r="C3565" s="22"/>
      <c r="D3565" s="22"/>
      <c r="E3565" s="22"/>
      <c r="F3565" s="22"/>
      <c r="G3565" s="22"/>
      <c r="H3565" s="22"/>
      <c r="I3565" s="22"/>
      <c r="J3565" s="22">
        <v>9</v>
      </c>
      <c r="K3565" s="22"/>
      <c r="L3565" s="22"/>
      <c r="M3565" s="22"/>
      <c r="N3565" s="22"/>
      <c r="O3565" s="22"/>
      <c r="P3565" s="22"/>
      <c r="Q3565" s="22"/>
      <c r="R3565" s="22"/>
      <c r="S3565" s="22"/>
      <c r="T3565" s="22"/>
      <c r="U3565" s="187"/>
      <c r="V3565" s="180"/>
      <c r="W3565" s="187"/>
      <c r="X3565" s="187"/>
      <c r="Y3565" s="187"/>
      <c r="Z3565" s="187"/>
      <c r="AA3565" s="187"/>
      <c r="AB3565" s="187"/>
      <c r="AC3565" s="187"/>
    </row>
    <row r="3566" spans="1:29" s="23" customFormat="1" ht="7.5" customHeight="1" x14ac:dyDescent="0.15">
      <c r="A3566" s="22"/>
      <c r="B3566" s="206"/>
      <c r="C3566" s="22"/>
      <c r="D3566" s="22"/>
      <c r="E3566" s="22"/>
      <c r="F3566" s="22"/>
      <c r="G3566" s="22"/>
      <c r="H3566" s="22"/>
      <c r="I3566" s="22"/>
      <c r="J3566" s="22">
        <v>0</v>
      </c>
      <c r="K3566" s="22"/>
      <c r="L3566" s="22"/>
      <c r="M3566" s="22"/>
      <c r="N3566" s="22"/>
      <c r="O3566" s="22"/>
      <c r="P3566" s="22"/>
      <c r="Q3566" s="22"/>
      <c r="R3566" s="22"/>
      <c r="S3566" s="22"/>
      <c r="T3566" s="22"/>
      <c r="U3566" s="187"/>
      <c r="V3566" s="180"/>
      <c r="W3566" s="187"/>
      <c r="X3566" s="187"/>
      <c r="Y3566" s="187"/>
      <c r="Z3566" s="187"/>
      <c r="AA3566" s="187"/>
      <c r="AB3566" s="187"/>
      <c r="AC3566" s="187"/>
    </row>
    <row r="3567" spans="1:29" s="23" customFormat="1" ht="7.5" customHeight="1" x14ac:dyDescent="0.15">
      <c r="A3567" s="22"/>
      <c r="B3567" s="206"/>
      <c r="C3567" s="22"/>
      <c r="D3567" s="22"/>
      <c r="E3567" s="22"/>
      <c r="F3567" s="22"/>
      <c r="G3567" s="22"/>
      <c r="H3567" s="22"/>
      <c r="I3567" s="22"/>
      <c r="J3567" s="22"/>
      <c r="K3567" s="22">
        <v>1</v>
      </c>
      <c r="L3567" s="22"/>
      <c r="M3567" s="22"/>
      <c r="N3567" s="22"/>
      <c r="O3567" s="22"/>
      <c r="P3567" s="22"/>
      <c r="Q3567" s="22"/>
      <c r="R3567" s="22"/>
      <c r="S3567" s="22"/>
      <c r="T3567" s="22"/>
      <c r="U3567" s="187"/>
      <c r="V3567" s="180"/>
      <c r="W3567" s="187"/>
      <c r="X3567" s="187"/>
      <c r="Y3567" s="187"/>
      <c r="Z3567" s="187"/>
      <c r="AA3567" s="187"/>
      <c r="AB3567" s="187"/>
      <c r="AC3567" s="187"/>
    </row>
    <row r="3568" spans="1:29" s="23" customFormat="1" ht="7.5" customHeight="1" x14ac:dyDescent="0.15">
      <c r="A3568" s="22"/>
      <c r="B3568" s="206"/>
      <c r="C3568" s="22"/>
      <c r="D3568" s="22"/>
      <c r="E3568" s="22"/>
      <c r="F3568" s="22"/>
      <c r="G3568" s="22"/>
      <c r="H3568" s="22"/>
      <c r="I3568" s="22"/>
      <c r="J3568" s="22"/>
      <c r="K3568" s="22">
        <v>2</v>
      </c>
      <c r="L3568" s="22"/>
      <c r="M3568" s="22"/>
      <c r="N3568" s="22"/>
      <c r="O3568" s="22"/>
      <c r="P3568" s="22"/>
      <c r="Q3568" s="22"/>
      <c r="R3568" s="22"/>
      <c r="S3568" s="22"/>
      <c r="T3568" s="22"/>
      <c r="U3568" s="187"/>
      <c r="V3568" s="180"/>
      <c r="W3568" s="187"/>
      <c r="X3568" s="187"/>
      <c r="Y3568" s="187"/>
      <c r="Z3568" s="187"/>
      <c r="AA3568" s="187"/>
      <c r="AB3568" s="187"/>
      <c r="AC3568" s="187"/>
    </row>
    <row r="3569" spans="1:29" s="23" customFormat="1" ht="7.5" customHeight="1" x14ac:dyDescent="0.15">
      <c r="A3569" s="22"/>
      <c r="B3569" s="206"/>
      <c r="C3569" s="22"/>
      <c r="D3569" s="22"/>
      <c r="E3569" s="22"/>
      <c r="F3569" s="22"/>
      <c r="G3569" s="22"/>
      <c r="H3569" s="22"/>
      <c r="I3569" s="22"/>
      <c r="J3569" s="22"/>
      <c r="K3569" s="22">
        <v>3</v>
      </c>
      <c r="L3569" s="22"/>
      <c r="M3569" s="22"/>
      <c r="N3569" s="22"/>
      <c r="O3569" s="22"/>
      <c r="P3569" s="22"/>
      <c r="Q3569" s="22"/>
      <c r="R3569" s="22"/>
      <c r="S3569" s="22"/>
      <c r="T3569" s="22"/>
      <c r="U3569" s="187"/>
      <c r="V3569" s="180"/>
      <c r="W3569" s="187"/>
      <c r="X3569" s="187"/>
      <c r="Y3569" s="187"/>
      <c r="Z3569" s="187"/>
      <c r="AA3569" s="187"/>
      <c r="AB3569" s="187"/>
      <c r="AC3569" s="187"/>
    </row>
    <row r="3570" spans="1:29" s="23" customFormat="1" ht="7.5" customHeight="1" x14ac:dyDescent="0.15">
      <c r="A3570" s="22"/>
      <c r="B3570" s="206"/>
      <c r="C3570" s="22"/>
      <c r="D3570" s="22"/>
      <c r="E3570" s="22"/>
      <c r="F3570" s="22"/>
      <c r="G3570" s="22"/>
      <c r="H3570" s="22"/>
      <c r="I3570" s="22"/>
      <c r="J3570" s="22"/>
      <c r="K3570" s="22">
        <v>4</v>
      </c>
      <c r="L3570" s="22"/>
      <c r="M3570" s="22"/>
      <c r="N3570" s="22"/>
      <c r="O3570" s="22"/>
      <c r="P3570" s="22"/>
      <c r="Q3570" s="22"/>
      <c r="R3570" s="22"/>
      <c r="S3570" s="22"/>
      <c r="T3570" s="22"/>
      <c r="U3570" s="187"/>
      <c r="V3570" s="180"/>
      <c r="W3570" s="187"/>
      <c r="X3570" s="187"/>
      <c r="Y3570" s="187"/>
      <c r="Z3570" s="187"/>
      <c r="AA3570" s="187"/>
      <c r="AB3570" s="187"/>
      <c r="AC3570" s="187"/>
    </row>
    <row r="3571" spans="1:29" s="23" customFormat="1" ht="7.5" customHeight="1" x14ac:dyDescent="0.15">
      <c r="A3571" s="22"/>
      <c r="B3571" s="206"/>
      <c r="C3571" s="22"/>
      <c r="D3571" s="22"/>
      <c r="E3571" s="22"/>
      <c r="F3571" s="22"/>
      <c r="G3571" s="22"/>
      <c r="H3571" s="22"/>
      <c r="I3571" s="22"/>
      <c r="J3571" s="22"/>
      <c r="K3571" s="22">
        <v>5</v>
      </c>
      <c r="L3571" s="22"/>
      <c r="M3571" s="22"/>
      <c r="N3571" s="22"/>
      <c r="O3571" s="22"/>
      <c r="P3571" s="22"/>
      <c r="Q3571" s="22"/>
      <c r="R3571" s="22"/>
      <c r="S3571" s="22"/>
      <c r="T3571" s="22"/>
      <c r="U3571" s="187"/>
      <c r="V3571" s="180"/>
      <c r="W3571" s="187"/>
      <c r="X3571" s="187"/>
      <c r="Y3571" s="187"/>
      <c r="Z3571" s="187"/>
      <c r="AA3571" s="187"/>
      <c r="AB3571" s="187"/>
      <c r="AC3571" s="187"/>
    </row>
    <row r="3572" spans="1:29" s="23" customFormat="1" ht="7.5" customHeight="1" x14ac:dyDescent="0.15">
      <c r="A3572" s="22"/>
      <c r="B3572" s="206"/>
      <c r="C3572" s="22"/>
      <c r="D3572" s="22"/>
      <c r="E3572" s="22"/>
      <c r="F3572" s="22"/>
      <c r="G3572" s="22"/>
      <c r="H3572" s="22"/>
      <c r="I3572" s="22"/>
      <c r="J3572" s="22"/>
      <c r="K3572" s="22">
        <v>6</v>
      </c>
      <c r="L3572" s="22"/>
      <c r="M3572" s="22"/>
      <c r="N3572" s="22"/>
      <c r="O3572" s="22"/>
      <c r="P3572" s="22"/>
      <c r="Q3572" s="22"/>
      <c r="R3572" s="22"/>
      <c r="S3572" s="22"/>
      <c r="T3572" s="22"/>
      <c r="U3572" s="187"/>
      <c r="V3572" s="180"/>
      <c r="W3572" s="187"/>
      <c r="X3572" s="187"/>
      <c r="Y3572" s="187"/>
      <c r="Z3572" s="187"/>
      <c r="AA3572" s="187"/>
      <c r="AB3572" s="187"/>
      <c r="AC3572" s="187"/>
    </row>
    <row r="3573" spans="1:29" s="23" customFormat="1" ht="7.5" customHeight="1" x14ac:dyDescent="0.15">
      <c r="A3573" s="22"/>
      <c r="B3573" s="206"/>
      <c r="C3573" s="22"/>
      <c r="D3573" s="22"/>
      <c r="E3573" s="22"/>
      <c r="F3573" s="22"/>
      <c r="G3573" s="22"/>
      <c r="H3573" s="22"/>
      <c r="I3573" s="22"/>
      <c r="J3573" s="22"/>
      <c r="K3573" s="22">
        <v>7</v>
      </c>
      <c r="L3573" s="22"/>
      <c r="M3573" s="22"/>
      <c r="N3573" s="22"/>
      <c r="O3573" s="22"/>
      <c r="P3573" s="22"/>
      <c r="Q3573" s="22"/>
      <c r="R3573" s="22"/>
      <c r="S3573" s="22"/>
      <c r="T3573" s="22"/>
      <c r="U3573" s="187"/>
      <c r="V3573" s="180"/>
      <c r="W3573" s="187"/>
      <c r="X3573" s="187"/>
      <c r="Y3573" s="187"/>
      <c r="Z3573" s="187"/>
      <c r="AA3573" s="187"/>
      <c r="AB3573" s="187"/>
      <c r="AC3573" s="187"/>
    </row>
    <row r="3574" spans="1:29" s="23" customFormat="1" ht="7.5" customHeight="1" x14ac:dyDescent="0.15">
      <c r="A3574" s="22"/>
      <c r="B3574" s="206"/>
      <c r="C3574" s="22"/>
      <c r="D3574" s="22"/>
      <c r="E3574" s="22"/>
      <c r="F3574" s="22"/>
      <c r="G3574" s="22"/>
      <c r="H3574" s="22"/>
      <c r="I3574" s="22"/>
      <c r="J3574" s="22"/>
      <c r="K3574" s="22">
        <v>8</v>
      </c>
      <c r="L3574" s="22"/>
      <c r="M3574" s="22"/>
      <c r="N3574" s="22"/>
      <c r="O3574" s="22"/>
      <c r="P3574" s="22"/>
      <c r="Q3574" s="22"/>
      <c r="R3574" s="22"/>
      <c r="S3574" s="22"/>
      <c r="T3574" s="22"/>
      <c r="U3574" s="187"/>
      <c r="V3574" s="180"/>
      <c r="W3574" s="187"/>
      <c r="X3574" s="187"/>
      <c r="Y3574" s="187"/>
      <c r="Z3574" s="187"/>
      <c r="AA3574" s="187"/>
      <c r="AB3574" s="187"/>
      <c r="AC3574" s="187"/>
    </row>
    <row r="3575" spans="1:29" s="23" customFormat="1" ht="7.5" customHeight="1" x14ac:dyDescent="0.15">
      <c r="A3575" s="22"/>
      <c r="B3575" s="206"/>
      <c r="C3575" s="22"/>
      <c r="D3575" s="22"/>
      <c r="E3575" s="22"/>
      <c r="F3575" s="22"/>
      <c r="G3575" s="22"/>
      <c r="H3575" s="22"/>
      <c r="I3575" s="22"/>
      <c r="J3575" s="22"/>
      <c r="K3575" s="22">
        <v>9</v>
      </c>
      <c r="L3575" s="22"/>
      <c r="M3575" s="22"/>
      <c r="N3575" s="22"/>
      <c r="O3575" s="22"/>
      <c r="P3575" s="22"/>
      <c r="Q3575" s="22"/>
      <c r="R3575" s="22"/>
      <c r="S3575" s="22"/>
      <c r="T3575" s="22"/>
      <c r="U3575" s="187"/>
      <c r="V3575" s="180"/>
      <c r="W3575" s="187"/>
      <c r="X3575" s="187"/>
      <c r="Y3575" s="187"/>
      <c r="Z3575" s="187"/>
      <c r="AA3575" s="187"/>
      <c r="AB3575" s="187"/>
      <c r="AC3575" s="187"/>
    </row>
    <row r="3576" spans="1:29" s="23" customFormat="1" ht="7.5" customHeight="1" x14ac:dyDescent="0.15">
      <c r="A3576" s="22"/>
      <c r="B3576" s="206"/>
      <c r="C3576" s="22"/>
      <c r="D3576" s="22"/>
      <c r="E3576" s="22"/>
      <c r="F3576" s="22"/>
      <c r="G3576" s="22"/>
      <c r="H3576" s="22"/>
      <c r="I3576" s="22"/>
      <c r="J3576" s="22"/>
      <c r="K3576" s="22">
        <v>10</v>
      </c>
      <c r="L3576" s="22"/>
      <c r="M3576" s="22"/>
      <c r="N3576" s="22"/>
      <c r="O3576" s="22"/>
      <c r="P3576" s="22"/>
      <c r="Q3576" s="22"/>
      <c r="R3576" s="22"/>
      <c r="S3576" s="22"/>
      <c r="T3576" s="22"/>
      <c r="U3576" s="187"/>
      <c r="V3576" s="180"/>
      <c r="W3576" s="187"/>
      <c r="X3576" s="187"/>
      <c r="Y3576" s="187"/>
      <c r="Z3576" s="187"/>
      <c r="AA3576" s="187"/>
      <c r="AB3576" s="187"/>
      <c r="AC3576" s="187"/>
    </row>
    <row r="3577" spans="1:29" s="23" customFormat="1" ht="7.5" customHeight="1" x14ac:dyDescent="0.15">
      <c r="A3577" s="22"/>
      <c r="B3577" s="206"/>
      <c r="C3577" s="22"/>
      <c r="D3577" s="22"/>
      <c r="E3577" s="22"/>
      <c r="F3577" s="22"/>
      <c r="G3577" s="22"/>
      <c r="H3577" s="22"/>
      <c r="I3577" s="22"/>
      <c r="J3577" s="22"/>
      <c r="K3577" s="22">
        <v>11</v>
      </c>
      <c r="L3577" s="22"/>
      <c r="M3577" s="22"/>
      <c r="N3577" s="22"/>
      <c r="O3577" s="22"/>
      <c r="P3577" s="22"/>
      <c r="Q3577" s="22"/>
      <c r="R3577" s="22"/>
      <c r="S3577" s="22"/>
      <c r="T3577" s="22"/>
      <c r="U3577" s="187"/>
      <c r="V3577" s="180"/>
      <c r="W3577" s="187"/>
      <c r="X3577" s="187"/>
      <c r="Y3577" s="187"/>
      <c r="Z3577" s="187"/>
      <c r="AA3577" s="187"/>
      <c r="AB3577" s="187"/>
      <c r="AC3577" s="187"/>
    </row>
    <row r="3578" spans="1:29" s="23" customFormat="1" ht="7.5" customHeight="1" x14ac:dyDescent="0.15">
      <c r="A3578" s="22"/>
      <c r="B3578" s="206"/>
      <c r="C3578" s="22"/>
      <c r="D3578" s="22"/>
      <c r="E3578" s="22"/>
      <c r="F3578" s="22"/>
      <c r="G3578" s="22"/>
      <c r="H3578" s="22"/>
      <c r="I3578" s="22"/>
      <c r="J3578" s="22"/>
      <c r="K3578" s="22">
        <v>12</v>
      </c>
      <c r="L3578" s="22"/>
      <c r="M3578" s="22"/>
      <c r="N3578" s="22"/>
      <c r="O3578" s="22"/>
      <c r="P3578" s="22"/>
      <c r="Q3578" s="22"/>
      <c r="R3578" s="22"/>
      <c r="S3578" s="22"/>
      <c r="T3578" s="22"/>
      <c r="U3578" s="187"/>
      <c r="V3578" s="180"/>
      <c r="W3578" s="187"/>
      <c r="X3578" s="187"/>
      <c r="Y3578" s="187"/>
      <c r="Z3578" s="187"/>
      <c r="AA3578" s="187"/>
      <c r="AB3578" s="187"/>
      <c r="AC3578" s="187"/>
    </row>
    <row r="3579" spans="1:29" s="23" customFormat="1" ht="7.5" customHeight="1" x14ac:dyDescent="0.15">
      <c r="A3579" s="22"/>
      <c r="B3579" s="206"/>
      <c r="C3579" s="22"/>
      <c r="D3579" s="22"/>
      <c r="E3579" s="22"/>
      <c r="F3579" s="22"/>
      <c r="G3579" s="22"/>
      <c r="H3579" s="22"/>
      <c r="I3579" s="22"/>
      <c r="J3579" s="22"/>
      <c r="K3579" s="22">
        <v>13</v>
      </c>
      <c r="L3579" s="22"/>
      <c r="M3579" s="22"/>
      <c r="N3579" s="22"/>
      <c r="O3579" s="22"/>
      <c r="P3579" s="22"/>
      <c r="Q3579" s="22"/>
      <c r="R3579" s="22"/>
      <c r="S3579" s="22"/>
      <c r="T3579" s="22"/>
      <c r="U3579" s="187"/>
      <c r="V3579" s="180"/>
      <c r="W3579" s="187"/>
      <c r="X3579" s="187"/>
      <c r="Y3579" s="187"/>
      <c r="Z3579" s="187"/>
      <c r="AA3579" s="187"/>
      <c r="AB3579" s="187"/>
      <c r="AC3579" s="187"/>
    </row>
    <row r="3580" spans="1:29" s="23" customFormat="1" ht="7.5" customHeight="1" x14ac:dyDescent="0.15">
      <c r="A3580" s="22"/>
      <c r="B3580" s="206"/>
      <c r="C3580" s="22"/>
      <c r="D3580" s="22"/>
      <c r="E3580" s="22"/>
      <c r="F3580" s="22"/>
      <c r="G3580" s="22"/>
      <c r="H3580" s="22"/>
      <c r="I3580" s="22"/>
      <c r="J3580" s="22"/>
      <c r="K3580" s="22">
        <v>14</v>
      </c>
      <c r="L3580" s="22"/>
      <c r="M3580" s="22"/>
      <c r="N3580" s="22"/>
      <c r="O3580" s="22"/>
      <c r="P3580" s="22"/>
      <c r="Q3580" s="22"/>
      <c r="R3580" s="22"/>
      <c r="S3580" s="22"/>
      <c r="T3580" s="22"/>
      <c r="U3580" s="187"/>
      <c r="V3580" s="180"/>
      <c r="W3580" s="187"/>
      <c r="X3580" s="187"/>
      <c r="Y3580" s="187"/>
      <c r="Z3580" s="187"/>
      <c r="AA3580" s="187"/>
      <c r="AB3580" s="187"/>
      <c r="AC3580" s="187"/>
    </row>
    <row r="3581" spans="1:29" s="23" customFormat="1" ht="7.5" customHeight="1" x14ac:dyDescent="0.15">
      <c r="A3581" s="22"/>
      <c r="B3581" s="206"/>
      <c r="C3581" s="22"/>
      <c r="D3581" s="22"/>
      <c r="E3581" s="22"/>
      <c r="F3581" s="22"/>
      <c r="G3581" s="22"/>
      <c r="H3581" s="22"/>
      <c r="I3581" s="22"/>
      <c r="J3581" s="22"/>
      <c r="K3581" s="22">
        <v>15</v>
      </c>
      <c r="L3581" s="22"/>
      <c r="M3581" s="22"/>
      <c r="N3581" s="22"/>
      <c r="O3581" s="22"/>
      <c r="P3581" s="22"/>
      <c r="Q3581" s="22"/>
      <c r="R3581" s="22"/>
      <c r="S3581" s="22"/>
      <c r="T3581" s="22"/>
      <c r="U3581" s="187"/>
      <c r="V3581" s="180"/>
      <c r="W3581" s="187"/>
      <c r="X3581" s="187"/>
      <c r="Y3581" s="187"/>
      <c r="Z3581" s="187"/>
      <c r="AA3581" s="187"/>
      <c r="AB3581" s="187"/>
      <c r="AC3581" s="187"/>
    </row>
    <row r="3582" spans="1:29" s="23" customFormat="1" ht="7.5" customHeight="1" x14ac:dyDescent="0.15">
      <c r="A3582" s="22"/>
      <c r="B3582" s="206"/>
      <c r="C3582" s="22"/>
      <c r="D3582" s="22"/>
      <c r="E3582" s="22"/>
      <c r="F3582" s="22"/>
      <c r="G3582" s="22"/>
      <c r="H3582" s="22"/>
      <c r="I3582" s="22"/>
      <c r="J3582" s="22"/>
      <c r="K3582" s="22">
        <v>16</v>
      </c>
      <c r="L3582" s="22"/>
      <c r="M3582" s="22"/>
      <c r="N3582" s="22"/>
      <c r="O3582" s="22"/>
      <c r="P3582" s="22"/>
      <c r="Q3582" s="22"/>
      <c r="R3582" s="22"/>
      <c r="S3582" s="22"/>
      <c r="T3582" s="22"/>
      <c r="U3582" s="187"/>
      <c r="V3582" s="180"/>
      <c r="W3582" s="187"/>
      <c r="X3582" s="187"/>
      <c r="Y3582" s="187"/>
      <c r="Z3582" s="187"/>
      <c r="AA3582" s="187"/>
      <c r="AB3582" s="187"/>
      <c r="AC3582" s="187"/>
    </row>
    <row r="3583" spans="1:29" s="23" customFormat="1" ht="7.5" customHeight="1" x14ac:dyDescent="0.15">
      <c r="A3583" s="22"/>
      <c r="B3583" s="206"/>
      <c r="C3583" s="22"/>
      <c r="D3583" s="22"/>
      <c r="E3583" s="22"/>
      <c r="F3583" s="22"/>
      <c r="G3583" s="22"/>
      <c r="H3583" s="22"/>
      <c r="I3583" s="22"/>
      <c r="J3583" s="22"/>
      <c r="K3583" s="22">
        <v>17</v>
      </c>
      <c r="L3583" s="22"/>
      <c r="M3583" s="22"/>
      <c r="N3583" s="22"/>
      <c r="O3583" s="22"/>
      <c r="P3583" s="22"/>
      <c r="Q3583" s="22"/>
      <c r="R3583" s="22"/>
      <c r="S3583" s="22"/>
      <c r="T3583" s="22"/>
      <c r="U3583" s="187"/>
      <c r="V3583" s="180"/>
      <c r="W3583" s="187"/>
      <c r="X3583" s="187"/>
      <c r="Y3583" s="187"/>
      <c r="Z3583" s="187"/>
      <c r="AA3583" s="187"/>
      <c r="AB3583" s="187"/>
      <c r="AC3583" s="187"/>
    </row>
    <row r="3584" spans="1:29" s="23" customFormat="1" ht="7.5" customHeight="1" x14ac:dyDescent="0.15">
      <c r="A3584" s="22"/>
      <c r="B3584" s="206"/>
      <c r="C3584" s="22"/>
      <c r="D3584" s="22"/>
      <c r="E3584" s="22"/>
      <c r="F3584" s="22"/>
      <c r="G3584" s="22"/>
      <c r="H3584" s="22"/>
      <c r="I3584" s="22"/>
      <c r="J3584" s="22"/>
      <c r="K3584" s="22">
        <v>18</v>
      </c>
      <c r="L3584" s="22"/>
      <c r="M3584" s="22"/>
      <c r="N3584" s="22"/>
      <c r="O3584" s="22"/>
      <c r="P3584" s="22"/>
      <c r="Q3584" s="22"/>
      <c r="R3584" s="22"/>
      <c r="S3584" s="22"/>
      <c r="T3584" s="22"/>
      <c r="U3584" s="187"/>
      <c r="V3584" s="180"/>
      <c r="W3584" s="187"/>
      <c r="X3584" s="187"/>
      <c r="Y3584" s="187"/>
      <c r="Z3584" s="187"/>
      <c r="AA3584" s="187"/>
      <c r="AB3584" s="187"/>
      <c r="AC3584" s="187"/>
    </row>
    <row r="3585" spans="1:29" s="23" customFormat="1" ht="7.5" customHeight="1" x14ac:dyDescent="0.15">
      <c r="A3585" s="22"/>
      <c r="B3585" s="206"/>
      <c r="C3585" s="22"/>
      <c r="D3585" s="22"/>
      <c r="E3585" s="22"/>
      <c r="F3585" s="22"/>
      <c r="G3585" s="22"/>
      <c r="H3585" s="22"/>
      <c r="I3585" s="22"/>
      <c r="J3585" s="22"/>
      <c r="K3585" s="22">
        <v>19</v>
      </c>
      <c r="L3585" s="22"/>
      <c r="M3585" s="22"/>
      <c r="N3585" s="22"/>
      <c r="O3585" s="22"/>
      <c r="P3585" s="22"/>
      <c r="Q3585" s="22"/>
      <c r="R3585" s="22"/>
      <c r="S3585" s="22"/>
      <c r="T3585" s="22"/>
      <c r="U3585" s="187"/>
      <c r="V3585" s="180"/>
      <c r="W3585" s="187"/>
      <c r="X3585" s="187"/>
      <c r="Y3585" s="187"/>
      <c r="Z3585" s="187"/>
      <c r="AA3585" s="187"/>
      <c r="AB3585" s="187"/>
      <c r="AC3585" s="187"/>
    </row>
    <row r="3586" spans="1:29" s="23" customFormat="1" ht="7.5" customHeight="1" x14ac:dyDescent="0.15">
      <c r="A3586" s="22"/>
      <c r="B3586" s="206"/>
      <c r="C3586" s="22"/>
      <c r="D3586" s="22"/>
      <c r="E3586" s="22"/>
      <c r="F3586" s="22"/>
      <c r="G3586" s="22"/>
      <c r="H3586" s="22"/>
      <c r="I3586" s="22"/>
      <c r="J3586" s="22"/>
      <c r="K3586" s="22">
        <v>20</v>
      </c>
      <c r="L3586" s="22"/>
      <c r="M3586" s="22"/>
      <c r="N3586" s="22"/>
      <c r="O3586" s="22"/>
      <c r="P3586" s="22"/>
      <c r="Q3586" s="22"/>
      <c r="R3586" s="22"/>
      <c r="S3586" s="22"/>
      <c r="T3586" s="22"/>
      <c r="U3586" s="187"/>
      <c r="V3586" s="180"/>
      <c r="W3586" s="187"/>
      <c r="X3586" s="187"/>
      <c r="Y3586" s="187"/>
      <c r="Z3586" s="187"/>
      <c r="AA3586" s="187"/>
      <c r="AB3586" s="187"/>
      <c r="AC3586" s="187"/>
    </row>
    <row r="3587" spans="1:29" s="23" customFormat="1" ht="7.5" customHeight="1" x14ac:dyDescent="0.15">
      <c r="A3587" s="22"/>
      <c r="B3587" s="206"/>
      <c r="C3587" s="22"/>
      <c r="D3587" s="22"/>
      <c r="E3587" s="22"/>
      <c r="F3587" s="22"/>
      <c r="G3587" s="22"/>
      <c r="H3587" s="22"/>
      <c r="I3587" s="22"/>
      <c r="J3587" s="22"/>
      <c r="K3587" s="22">
        <v>21</v>
      </c>
      <c r="L3587" s="22"/>
      <c r="M3587" s="22"/>
      <c r="N3587" s="22"/>
      <c r="O3587" s="22"/>
      <c r="P3587" s="22"/>
      <c r="Q3587" s="22"/>
      <c r="R3587" s="22"/>
      <c r="S3587" s="22"/>
      <c r="T3587" s="22"/>
      <c r="U3587" s="187"/>
      <c r="V3587" s="180"/>
      <c r="W3587" s="187"/>
      <c r="X3587" s="187"/>
      <c r="Y3587" s="187"/>
      <c r="Z3587" s="187"/>
      <c r="AA3587" s="187"/>
      <c r="AB3587" s="187"/>
      <c r="AC3587" s="187"/>
    </row>
    <row r="3588" spans="1:29" s="23" customFormat="1" ht="7.5" customHeight="1" x14ac:dyDescent="0.15">
      <c r="A3588" s="22"/>
      <c r="B3588" s="206"/>
      <c r="C3588" s="22"/>
      <c r="D3588" s="22"/>
      <c r="E3588" s="22"/>
      <c r="F3588" s="22"/>
      <c r="G3588" s="22"/>
      <c r="H3588" s="22"/>
      <c r="I3588" s="22"/>
      <c r="J3588" s="22"/>
      <c r="K3588" s="22">
        <v>0</v>
      </c>
      <c r="L3588" s="22"/>
      <c r="M3588" s="22"/>
      <c r="N3588" s="22"/>
      <c r="O3588" s="22"/>
      <c r="P3588" s="22"/>
      <c r="Q3588" s="22"/>
      <c r="R3588" s="22"/>
      <c r="S3588" s="22"/>
      <c r="T3588" s="22"/>
      <c r="U3588" s="187"/>
      <c r="V3588" s="180"/>
      <c r="W3588" s="187"/>
      <c r="X3588" s="187"/>
      <c r="Y3588" s="187"/>
      <c r="Z3588" s="187"/>
      <c r="AA3588" s="187"/>
      <c r="AB3588" s="187"/>
      <c r="AC3588" s="187"/>
    </row>
    <row r="3589" spans="1:29" s="23" customFormat="1" ht="7.5" customHeight="1" x14ac:dyDescent="0.15">
      <c r="A3589" s="22"/>
      <c r="B3589" s="206"/>
      <c r="C3589" s="22"/>
      <c r="D3589" s="22"/>
      <c r="E3589" s="22"/>
      <c r="F3589" s="22"/>
      <c r="G3589" s="22"/>
      <c r="H3589" s="22"/>
      <c r="I3589" s="22"/>
      <c r="J3589" s="22"/>
      <c r="K3589" s="22"/>
      <c r="L3589" s="22">
        <v>1</v>
      </c>
      <c r="M3589" s="22"/>
      <c r="N3589" s="22"/>
      <c r="O3589" s="22"/>
      <c r="P3589" s="22"/>
      <c r="Q3589" s="22"/>
      <c r="R3589" s="22"/>
      <c r="S3589" s="22"/>
      <c r="T3589" s="22"/>
      <c r="U3589" s="187"/>
      <c r="V3589" s="180"/>
      <c r="W3589" s="187"/>
      <c r="X3589" s="187"/>
      <c r="Y3589" s="187"/>
      <c r="Z3589" s="187"/>
      <c r="AA3589" s="187"/>
      <c r="AB3589" s="187"/>
      <c r="AC3589" s="187"/>
    </row>
    <row r="3590" spans="1:29" s="23" customFormat="1" ht="7.5" customHeight="1" x14ac:dyDescent="0.15">
      <c r="A3590" s="22"/>
      <c r="B3590" s="206"/>
      <c r="C3590" s="22"/>
      <c r="D3590" s="22"/>
      <c r="E3590" s="22"/>
      <c r="F3590" s="22"/>
      <c r="G3590" s="22"/>
      <c r="H3590" s="22"/>
      <c r="I3590" s="22"/>
      <c r="J3590" s="22"/>
      <c r="K3590" s="22"/>
      <c r="L3590" s="22">
        <v>2</v>
      </c>
      <c r="M3590" s="22"/>
      <c r="N3590" s="22"/>
      <c r="O3590" s="22"/>
      <c r="P3590" s="22"/>
      <c r="Q3590" s="22"/>
      <c r="R3590" s="22"/>
      <c r="S3590" s="22"/>
      <c r="T3590" s="22"/>
      <c r="U3590" s="187"/>
      <c r="V3590" s="180"/>
      <c r="W3590" s="187"/>
      <c r="X3590" s="187"/>
      <c r="Y3590" s="187"/>
      <c r="Z3590" s="187"/>
      <c r="AA3590" s="187"/>
      <c r="AB3590" s="187"/>
      <c r="AC3590" s="187"/>
    </row>
    <row r="3591" spans="1:29" s="23" customFormat="1" ht="7.5" customHeight="1" x14ac:dyDescent="0.15">
      <c r="A3591" s="22"/>
      <c r="B3591" s="206"/>
      <c r="C3591" s="22"/>
      <c r="D3591" s="22"/>
      <c r="E3591" s="22"/>
      <c r="F3591" s="22"/>
      <c r="G3591" s="22"/>
      <c r="H3591" s="22"/>
      <c r="I3591" s="22"/>
      <c r="J3591" s="22"/>
      <c r="K3591" s="22"/>
      <c r="L3591" s="22">
        <v>3</v>
      </c>
      <c r="M3591" s="22"/>
      <c r="N3591" s="22"/>
      <c r="O3591" s="22"/>
      <c r="P3591" s="22"/>
      <c r="Q3591" s="22"/>
      <c r="R3591" s="22"/>
      <c r="S3591" s="22"/>
      <c r="T3591" s="22"/>
      <c r="U3591" s="187"/>
      <c r="V3591" s="180"/>
      <c r="W3591" s="187"/>
      <c r="X3591" s="187"/>
      <c r="Y3591" s="187"/>
      <c r="Z3591" s="187"/>
      <c r="AA3591" s="187"/>
      <c r="AB3591" s="187"/>
      <c r="AC3591" s="187"/>
    </row>
    <row r="3592" spans="1:29" s="23" customFormat="1" ht="7.5" customHeight="1" x14ac:dyDescent="0.15">
      <c r="A3592" s="22"/>
      <c r="B3592" s="206"/>
      <c r="C3592" s="22"/>
      <c r="D3592" s="22"/>
      <c r="E3592" s="22"/>
      <c r="F3592" s="22"/>
      <c r="G3592" s="22"/>
      <c r="H3592" s="22"/>
      <c r="I3592" s="22"/>
      <c r="J3592" s="22"/>
      <c r="K3592" s="22"/>
      <c r="L3592" s="22">
        <v>4</v>
      </c>
      <c r="M3592" s="22"/>
      <c r="N3592" s="22"/>
      <c r="O3592" s="22"/>
      <c r="P3592" s="22"/>
      <c r="Q3592" s="22"/>
      <c r="R3592" s="22"/>
      <c r="S3592" s="22"/>
      <c r="T3592" s="22"/>
      <c r="U3592" s="187"/>
      <c r="V3592" s="180"/>
      <c r="W3592" s="187"/>
      <c r="X3592" s="187"/>
      <c r="Y3592" s="187"/>
      <c r="Z3592" s="187"/>
      <c r="AA3592" s="187"/>
      <c r="AB3592" s="187"/>
      <c r="AC3592" s="187"/>
    </row>
    <row r="3593" spans="1:29" s="23" customFormat="1" ht="7.5" customHeight="1" x14ac:dyDescent="0.15">
      <c r="A3593" s="22"/>
      <c r="B3593" s="206"/>
      <c r="C3593" s="22"/>
      <c r="D3593" s="22"/>
      <c r="E3593" s="22"/>
      <c r="F3593" s="22"/>
      <c r="G3593" s="22"/>
      <c r="H3593" s="22"/>
      <c r="I3593" s="22"/>
      <c r="J3593" s="22"/>
      <c r="K3593" s="22"/>
      <c r="L3593" s="22">
        <v>5</v>
      </c>
      <c r="M3593" s="22"/>
      <c r="N3593" s="22"/>
      <c r="O3593" s="22"/>
      <c r="P3593" s="22"/>
      <c r="Q3593" s="22"/>
      <c r="R3593" s="22"/>
      <c r="S3593" s="22"/>
      <c r="T3593" s="22"/>
      <c r="U3593" s="187"/>
      <c r="V3593" s="180"/>
      <c r="W3593" s="187"/>
      <c r="X3593" s="187"/>
      <c r="Y3593" s="187"/>
      <c r="Z3593" s="187"/>
      <c r="AA3593" s="187"/>
      <c r="AB3593" s="187"/>
      <c r="AC3593" s="187"/>
    </row>
    <row r="3594" spans="1:29" s="23" customFormat="1" ht="7.5" customHeight="1" x14ac:dyDescent="0.15">
      <c r="A3594" s="22"/>
      <c r="B3594" s="206"/>
      <c r="C3594" s="22"/>
      <c r="D3594" s="22"/>
      <c r="E3594" s="22"/>
      <c r="F3594" s="22"/>
      <c r="G3594" s="22"/>
      <c r="H3594" s="22"/>
      <c r="I3594" s="22"/>
      <c r="J3594" s="22"/>
      <c r="K3594" s="22"/>
      <c r="L3594" s="22">
        <v>6</v>
      </c>
      <c r="M3594" s="22"/>
      <c r="N3594" s="22"/>
      <c r="O3594" s="22"/>
      <c r="P3594" s="22"/>
      <c r="Q3594" s="22"/>
      <c r="R3594" s="22"/>
      <c r="S3594" s="22"/>
      <c r="T3594" s="22"/>
      <c r="U3594" s="187"/>
      <c r="V3594" s="180"/>
      <c r="W3594" s="187"/>
      <c r="X3594" s="187"/>
      <c r="Y3594" s="187"/>
      <c r="Z3594" s="187"/>
      <c r="AA3594" s="187"/>
      <c r="AB3594" s="187"/>
      <c r="AC3594" s="187"/>
    </row>
    <row r="3595" spans="1:29" s="23" customFormat="1" ht="7.5" customHeight="1" x14ac:dyDescent="0.15">
      <c r="A3595" s="22"/>
      <c r="B3595" s="206"/>
      <c r="C3595" s="22"/>
      <c r="D3595" s="22"/>
      <c r="E3595" s="22"/>
      <c r="F3595" s="22"/>
      <c r="G3595" s="22"/>
      <c r="H3595" s="22"/>
      <c r="I3595" s="22"/>
      <c r="J3595" s="22"/>
      <c r="K3595" s="22"/>
      <c r="L3595" s="22">
        <v>7</v>
      </c>
      <c r="M3595" s="22"/>
      <c r="N3595" s="22"/>
      <c r="O3595" s="22"/>
      <c r="P3595" s="22"/>
      <c r="Q3595" s="22"/>
      <c r="R3595" s="22"/>
      <c r="S3595" s="22"/>
      <c r="T3595" s="22"/>
      <c r="U3595" s="187"/>
      <c r="V3595" s="180"/>
      <c r="W3595" s="187"/>
      <c r="X3595" s="187"/>
      <c r="Y3595" s="187"/>
      <c r="Z3595" s="187"/>
      <c r="AA3595" s="187"/>
      <c r="AB3595" s="187"/>
      <c r="AC3595" s="187"/>
    </row>
    <row r="3596" spans="1:29" s="23" customFormat="1" ht="7.5" customHeight="1" x14ac:dyDescent="0.15">
      <c r="A3596" s="22"/>
      <c r="B3596" s="206"/>
      <c r="C3596" s="22"/>
      <c r="D3596" s="22"/>
      <c r="E3596" s="22"/>
      <c r="F3596" s="22"/>
      <c r="G3596" s="22"/>
      <c r="H3596" s="22"/>
      <c r="I3596" s="22"/>
      <c r="J3596" s="22"/>
      <c r="K3596" s="22"/>
      <c r="L3596" s="22">
        <v>8</v>
      </c>
      <c r="M3596" s="22"/>
      <c r="N3596" s="22"/>
      <c r="O3596" s="22"/>
      <c r="P3596" s="22"/>
      <c r="Q3596" s="22"/>
      <c r="R3596" s="22"/>
      <c r="S3596" s="22"/>
      <c r="T3596" s="22"/>
      <c r="U3596" s="187"/>
      <c r="V3596" s="180"/>
      <c r="W3596" s="187"/>
      <c r="X3596" s="187"/>
      <c r="Y3596" s="187"/>
      <c r="Z3596" s="187"/>
      <c r="AA3596" s="187"/>
      <c r="AB3596" s="187"/>
      <c r="AC3596" s="187"/>
    </row>
    <row r="3597" spans="1:29" s="23" customFormat="1" ht="7.5" customHeight="1" x14ac:dyDescent="0.15">
      <c r="A3597" s="22"/>
      <c r="B3597" s="206"/>
      <c r="C3597" s="22"/>
      <c r="D3597" s="22"/>
      <c r="E3597" s="22"/>
      <c r="F3597" s="22"/>
      <c r="G3597" s="22"/>
      <c r="H3597" s="22"/>
      <c r="I3597" s="22"/>
      <c r="J3597" s="22"/>
      <c r="K3597" s="22"/>
      <c r="L3597" s="22">
        <v>9</v>
      </c>
      <c r="M3597" s="22"/>
      <c r="N3597" s="22"/>
      <c r="O3597" s="22"/>
      <c r="P3597" s="22"/>
      <c r="Q3597" s="22"/>
      <c r="R3597" s="22"/>
      <c r="S3597" s="22"/>
      <c r="T3597" s="22"/>
      <c r="U3597" s="187"/>
      <c r="V3597" s="180"/>
      <c r="W3597" s="187"/>
      <c r="X3597" s="187"/>
      <c r="Y3597" s="187"/>
      <c r="Z3597" s="187"/>
      <c r="AA3597" s="187"/>
      <c r="AB3597" s="187"/>
      <c r="AC3597" s="187"/>
    </row>
    <row r="3598" spans="1:29" s="23" customFormat="1" ht="7.5" customHeight="1" x14ac:dyDescent="0.15">
      <c r="A3598" s="22"/>
      <c r="B3598" s="206"/>
      <c r="C3598" s="22"/>
      <c r="D3598" s="22"/>
      <c r="E3598" s="22"/>
      <c r="F3598" s="22"/>
      <c r="G3598" s="22"/>
      <c r="H3598" s="22"/>
      <c r="I3598" s="22"/>
      <c r="J3598" s="22"/>
      <c r="K3598" s="22"/>
      <c r="L3598" s="22">
        <v>10</v>
      </c>
      <c r="M3598" s="22"/>
      <c r="N3598" s="22"/>
      <c r="O3598" s="22"/>
      <c r="P3598" s="22"/>
      <c r="Q3598" s="22"/>
      <c r="R3598" s="22"/>
      <c r="S3598" s="22"/>
      <c r="T3598" s="22"/>
      <c r="U3598" s="187"/>
      <c r="V3598" s="180"/>
      <c r="W3598" s="187"/>
      <c r="X3598" s="187"/>
      <c r="Y3598" s="187"/>
      <c r="Z3598" s="187"/>
      <c r="AA3598" s="187"/>
      <c r="AB3598" s="187"/>
      <c r="AC3598" s="187"/>
    </row>
    <row r="3599" spans="1:29" s="23" customFormat="1" ht="7.5" customHeight="1" x14ac:dyDescent="0.15">
      <c r="A3599" s="22"/>
      <c r="B3599" s="206"/>
      <c r="C3599" s="22"/>
      <c r="D3599" s="22"/>
      <c r="E3599" s="22"/>
      <c r="F3599" s="22"/>
      <c r="G3599" s="22"/>
      <c r="H3599" s="22"/>
      <c r="I3599" s="22"/>
      <c r="J3599" s="22"/>
      <c r="K3599" s="22"/>
      <c r="L3599" s="22">
        <v>11</v>
      </c>
      <c r="M3599" s="22"/>
      <c r="N3599" s="22"/>
      <c r="O3599" s="22"/>
      <c r="P3599" s="22"/>
      <c r="Q3599" s="22"/>
      <c r="R3599" s="22"/>
      <c r="S3599" s="22"/>
      <c r="T3599" s="22"/>
      <c r="U3599" s="187"/>
      <c r="V3599" s="180"/>
      <c r="W3599" s="187"/>
      <c r="X3599" s="187"/>
      <c r="Y3599" s="187"/>
      <c r="Z3599" s="187"/>
      <c r="AA3599" s="187"/>
      <c r="AB3599" s="187"/>
      <c r="AC3599" s="187"/>
    </row>
    <row r="3600" spans="1:29" s="23" customFormat="1" ht="7.5" customHeight="1" x14ac:dyDescent="0.15">
      <c r="A3600" s="22"/>
      <c r="B3600" s="206"/>
      <c r="C3600" s="22"/>
      <c r="D3600" s="22"/>
      <c r="E3600" s="22"/>
      <c r="F3600" s="22"/>
      <c r="G3600" s="22"/>
      <c r="H3600" s="22"/>
      <c r="I3600" s="22"/>
      <c r="J3600" s="22"/>
      <c r="K3600" s="22"/>
      <c r="L3600" s="22">
        <v>12</v>
      </c>
      <c r="M3600" s="22"/>
      <c r="N3600" s="22"/>
      <c r="O3600" s="22"/>
      <c r="P3600" s="22"/>
      <c r="Q3600" s="22"/>
      <c r="R3600" s="22"/>
      <c r="S3600" s="22"/>
      <c r="T3600" s="22"/>
      <c r="U3600" s="187"/>
      <c r="V3600" s="180"/>
      <c r="W3600" s="187"/>
      <c r="X3600" s="187"/>
      <c r="Y3600" s="187"/>
      <c r="Z3600" s="187"/>
      <c r="AA3600" s="187"/>
      <c r="AB3600" s="187"/>
      <c r="AC3600" s="187"/>
    </row>
    <row r="3601" spans="1:29" s="23" customFormat="1" ht="7.5" customHeight="1" x14ac:dyDescent="0.15">
      <c r="A3601" s="22"/>
      <c r="B3601" s="206"/>
      <c r="C3601" s="22"/>
      <c r="D3601" s="22"/>
      <c r="E3601" s="22"/>
      <c r="F3601" s="22"/>
      <c r="G3601" s="22"/>
      <c r="H3601" s="22"/>
      <c r="I3601" s="22"/>
      <c r="J3601" s="22"/>
      <c r="K3601" s="22"/>
      <c r="L3601" s="22">
        <v>13</v>
      </c>
      <c r="M3601" s="22"/>
      <c r="N3601" s="22"/>
      <c r="O3601" s="22"/>
      <c r="P3601" s="22"/>
      <c r="Q3601" s="22"/>
      <c r="R3601" s="22"/>
      <c r="S3601" s="22"/>
      <c r="T3601" s="22"/>
      <c r="U3601" s="187"/>
      <c r="V3601" s="180"/>
      <c r="W3601" s="187"/>
      <c r="X3601" s="187"/>
      <c r="Y3601" s="187"/>
      <c r="Z3601" s="187"/>
      <c r="AA3601" s="187"/>
      <c r="AB3601" s="187"/>
      <c r="AC3601" s="187"/>
    </row>
    <row r="3602" spans="1:29" s="23" customFormat="1" ht="7.5" customHeight="1" x14ac:dyDescent="0.15">
      <c r="A3602" s="22"/>
      <c r="B3602" s="206"/>
      <c r="C3602" s="22"/>
      <c r="D3602" s="22"/>
      <c r="E3602" s="22"/>
      <c r="F3602" s="22"/>
      <c r="G3602" s="22"/>
      <c r="H3602" s="22"/>
      <c r="I3602" s="22"/>
      <c r="J3602" s="22"/>
      <c r="K3602" s="22"/>
      <c r="L3602" s="22">
        <v>14</v>
      </c>
      <c r="M3602" s="22"/>
      <c r="N3602" s="22"/>
      <c r="O3602" s="22"/>
      <c r="P3602" s="22"/>
      <c r="Q3602" s="22"/>
      <c r="R3602" s="22"/>
      <c r="S3602" s="22"/>
      <c r="T3602" s="22"/>
      <c r="U3602" s="187"/>
      <c r="V3602" s="180"/>
      <c r="W3602" s="187"/>
      <c r="X3602" s="187"/>
      <c r="Y3602" s="187"/>
      <c r="Z3602" s="187"/>
      <c r="AA3602" s="187"/>
      <c r="AB3602" s="187"/>
      <c r="AC3602" s="187"/>
    </row>
    <row r="3603" spans="1:29" s="23" customFormat="1" ht="7.5" customHeight="1" x14ac:dyDescent="0.15">
      <c r="A3603" s="22"/>
      <c r="B3603" s="206"/>
      <c r="C3603" s="22"/>
      <c r="D3603" s="22"/>
      <c r="E3603" s="22"/>
      <c r="F3603" s="22"/>
      <c r="G3603" s="22"/>
      <c r="H3603" s="22"/>
      <c r="I3603" s="22"/>
      <c r="J3603" s="22"/>
      <c r="K3603" s="22"/>
      <c r="L3603" s="22">
        <v>15</v>
      </c>
      <c r="M3603" s="22"/>
      <c r="N3603" s="22"/>
      <c r="O3603" s="22"/>
      <c r="P3603" s="22"/>
      <c r="Q3603" s="22"/>
      <c r="R3603" s="22"/>
      <c r="S3603" s="22"/>
      <c r="T3603" s="22"/>
      <c r="U3603" s="187"/>
      <c r="V3603" s="180"/>
      <c r="W3603" s="187"/>
      <c r="X3603" s="187"/>
      <c r="Y3603" s="187"/>
      <c r="Z3603" s="187"/>
      <c r="AA3603" s="187"/>
      <c r="AB3603" s="187"/>
      <c r="AC3603" s="187"/>
    </row>
    <row r="3604" spans="1:29" s="23" customFormat="1" ht="7.5" customHeight="1" x14ac:dyDescent="0.15">
      <c r="A3604" s="22"/>
      <c r="B3604" s="206"/>
      <c r="C3604" s="22"/>
      <c r="D3604" s="22"/>
      <c r="E3604" s="22"/>
      <c r="F3604" s="22"/>
      <c r="G3604" s="22"/>
      <c r="H3604" s="22"/>
      <c r="I3604" s="22"/>
      <c r="J3604" s="22"/>
      <c r="K3604" s="22"/>
      <c r="L3604" s="22">
        <v>16</v>
      </c>
      <c r="M3604" s="22"/>
      <c r="N3604" s="22"/>
      <c r="O3604" s="22"/>
      <c r="P3604" s="22"/>
      <c r="Q3604" s="22"/>
      <c r="R3604" s="22"/>
      <c r="S3604" s="22"/>
      <c r="T3604" s="22"/>
      <c r="U3604" s="187"/>
      <c r="V3604" s="180"/>
      <c r="W3604" s="187"/>
      <c r="X3604" s="187"/>
      <c r="Y3604" s="187"/>
      <c r="Z3604" s="187"/>
      <c r="AA3604" s="187"/>
      <c r="AB3604" s="187"/>
      <c r="AC3604" s="187"/>
    </row>
    <row r="3605" spans="1:29" s="23" customFormat="1" ht="7.5" customHeight="1" x14ac:dyDescent="0.15">
      <c r="A3605" s="22"/>
      <c r="B3605" s="206"/>
      <c r="C3605" s="22"/>
      <c r="D3605" s="22"/>
      <c r="E3605" s="22"/>
      <c r="F3605" s="22"/>
      <c r="G3605" s="22"/>
      <c r="H3605" s="22"/>
      <c r="I3605" s="22"/>
      <c r="J3605" s="22"/>
      <c r="K3605" s="22"/>
      <c r="L3605" s="22">
        <v>17</v>
      </c>
      <c r="M3605" s="22"/>
      <c r="N3605" s="22"/>
      <c r="O3605" s="22"/>
      <c r="P3605" s="22"/>
      <c r="Q3605" s="22"/>
      <c r="R3605" s="22"/>
      <c r="S3605" s="22"/>
      <c r="T3605" s="22"/>
      <c r="U3605" s="187"/>
      <c r="V3605" s="180"/>
      <c r="W3605" s="187"/>
      <c r="X3605" s="187"/>
      <c r="Y3605" s="187"/>
      <c r="Z3605" s="187"/>
      <c r="AA3605" s="187"/>
      <c r="AB3605" s="187"/>
      <c r="AC3605" s="187"/>
    </row>
    <row r="3606" spans="1:29" s="23" customFormat="1" ht="7.5" customHeight="1" x14ac:dyDescent="0.15">
      <c r="A3606" s="22"/>
      <c r="B3606" s="206"/>
      <c r="C3606" s="22"/>
      <c r="D3606" s="22"/>
      <c r="E3606" s="22"/>
      <c r="F3606" s="22"/>
      <c r="G3606" s="22"/>
      <c r="H3606" s="22"/>
      <c r="I3606" s="22"/>
      <c r="J3606" s="22"/>
      <c r="K3606" s="22"/>
      <c r="L3606" s="22">
        <v>18</v>
      </c>
      <c r="M3606" s="22"/>
      <c r="N3606" s="22"/>
      <c r="O3606" s="22"/>
      <c r="P3606" s="22"/>
      <c r="Q3606" s="22"/>
      <c r="R3606" s="22"/>
      <c r="S3606" s="22"/>
      <c r="T3606" s="22"/>
      <c r="U3606" s="187"/>
      <c r="V3606" s="180"/>
      <c r="W3606" s="187"/>
      <c r="X3606" s="187"/>
      <c r="Y3606" s="187"/>
      <c r="Z3606" s="187"/>
      <c r="AA3606" s="187"/>
      <c r="AB3606" s="187"/>
      <c r="AC3606" s="187"/>
    </row>
    <row r="3607" spans="1:29" s="23" customFormat="1" ht="7.5" customHeight="1" x14ac:dyDescent="0.15">
      <c r="A3607" s="22"/>
      <c r="B3607" s="206"/>
      <c r="C3607" s="22"/>
      <c r="D3607" s="22"/>
      <c r="E3607" s="22"/>
      <c r="F3607" s="22"/>
      <c r="G3607" s="22"/>
      <c r="H3607" s="22"/>
      <c r="I3607" s="22"/>
      <c r="J3607" s="22"/>
      <c r="K3607" s="22"/>
      <c r="L3607" s="22">
        <v>19</v>
      </c>
      <c r="M3607" s="22"/>
      <c r="N3607" s="22"/>
      <c r="O3607" s="22"/>
      <c r="P3607" s="22"/>
      <c r="Q3607" s="22"/>
      <c r="R3607" s="22"/>
      <c r="S3607" s="22"/>
      <c r="T3607" s="22"/>
      <c r="U3607" s="187"/>
      <c r="V3607" s="180"/>
      <c r="W3607" s="187"/>
      <c r="X3607" s="187"/>
      <c r="Y3607" s="187"/>
      <c r="Z3607" s="187"/>
      <c r="AA3607" s="187"/>
      <c r="AB3607" s="187"/>
      <c r="AC3607" s="187"/>
    </row>
    <row r="3608" spans="1:29" s="23" customFormat="1" ht="7.5" customHeight="1" x14ac:dyDescent="0.15">
      <c r="A3608" s="22"/>
      <c r="B3608" s="206"/>
      <c r="C3608" s="22"/>
      <c r="D3608" s="22"/>
      <c r="E3608" s="22"/>
      <c r="F3608" s="22"/>
      <c r="G3608" s="22"/>
      <c r="H3608" s="22"/>
      <c r="I3608" s="22"/>
      <c r="J3608" s="22"/>
      <c r="K3608" s="22"/>
      <c r="L3608" s="22">
        <v>20</v>
      </c>
      <c r="M3608" s="22"/>
      <c r="N3608" s="22"/>
      <c r="O3608" s="22"/>
      <c r="P3608" s="22"/>
      <c r="Q3608" s="22"/>
      <c r="R3608" s="22"/>
      <c r="S3608" s="22"/>
      <c r="T3608" s="22"/>
      <c r="U3608" s="187"/>
      <c r="V3608" s="180"/>
      <c r="W3608" s="187"/>
      <c r="X3608" s="187"/>
      <c r="Y3608" s="187"/>
      <c r="Z3608" s="187"/>
      <c r="AA3608" s="187"/>
      <c r="AB3608" s="187"/>
      <c r="AC3608" s="187"/>
    </row>
    <row r="3609" spans="1:29" s="23" customFormat="1" ht="7.5" customHeight="1" x14ac:dyDescent="0.15">
      <c r="A3609" s="22"/>
      <c r="B3609" s="206"/>
      <c r="C3609" s="22"/>
      <c r="D3609" s="22"/>
      <c r="E3609" s="22"/>
      <c r="F3609" s="22"/>
      <c r="G3609" s="22"/>
      <c r="H3609" s="22"/>
      <c r="I3609" s="22"/>
      <c r="J3609" s="22"/>
      <c r="K3609" s="22"/>
      <c r="L3609" s="22">
        <v>21</v>
      </c>
      <c r="M3609" s="22"/>
      <c r="N3609" s="22"/>
      <c r="O3609" s="22"/>
      <c r="P3609" s="22"/>
      <c r="Q3609" s="22"/>
      <c r="R3609" s="22"/>
      <c r="S3609" s="22"/>
      <c r="T3609" s="22"/>
      <c r="U3609" s="187"/>
      <c r="V3609" s="180"/>
      <c r="W3609" s="187"/>
      <c r="X3609" s="187"/>
      <c r="Y3609" s="187"/>
      <c r="Z3609" s="187"/>
      <c r="AA3609" s="187"/>
      <c r="AB3609" s="187"/>
      <c r="AC3609" s="187"/>
    </row>
    <row r="3610" spans="1:29" s="23" customFormat="1" ht="7.5" customHeight="1" x14ac:dyDescent="0.15">
      <c r="A3610" s="22"/>
      <c r="B3610" s="206"/>
      <c r="C3610" s="22"/>
      <c r="D3610" s="22"/>
      <c r="E3610" s="22"/>
      <c r="F3610" s="22"/>
      <c r="G3610" s="22"/>
      <c r="H3610" s="22"/>
      <c r="I3610" s="22"/>
      <c r="J3610" s="22"/>
      <c r="K3610" s="22"/>
      <c r="L3610" s="22">
        <v>0</v>
      </c>
      <c r="M3610" s="22"/>
      <c r="N3610" s="22"/>
      <c r="O3610" s="22"/>
      <c r="P3610" s="22"/>
      <c r="Q3610" s="22"/>
      <c r="R3610" s="22"/>
      <c r="S3610" s="22"/>
      <c r="T3610" s="22"/>
      <c r="U3610" s="187"/>
      <c r="V3610" s="180"/>
      <c r="W3610" s="187"/>
      <c r="X3610" s="187"/>
      <c r="Y3610" s="187"/>
      <c r="Z3610" s="187"/>
      <c r="AA3610" s="187"/>
      <c r="AB3610" s="187"/>
      <c r="AC3610" s="187"/>
    </row>
    <row r="3611" spans="1:29" s="23" customFormat="1" ht="7.5" customHeight="1" x14ac:dyDescent="0.15">
      <c r="A3611" s="22"/>
      <c r="B3611" s="206"/>
      <c r="C3611" s="22"/>
      <c r="D3611" s="22"/>
      <c r="E3611" s="22"/>
      <c r="F3611" s="22"/>
      <c r="G3611" s="22"/>
      <c r="H3611" s="22"/>
      <c r="I3611" s="22"/>
      <c r="J3611" s="22"/>
      <c r="K3611" s="22"/>
      <c r="L3611" s="22"/>
      <c r="M3611" s="22">
        <v>1</v>
      </c>
      <c r="N3611" s="22"/>
      <c r="O3611" s="22"/>
      <c r="P3611" s="22"/>
      <c r="Q3611" s="22"/>
      <c r="R3611" s="22"/>
      <c r="S3611" s="22"/>
      <c r="T3611" s="22"/>
      <c r="U3611" s="187"/>
      <c r="V3611" s="180"/>
      <c r="W3611" s="187"/>
      <c r="X3611" s="187"/>
      <c r="Y3611" s="187"/>
      <c r="Z3611" s="187"/>
      <c r="AA3611" s="187"/>
      <c r="AB3611" s="187"/>
      <c r="AC3611" s="187"/>
    </row>
    <row r="3612" spans="1:29" s="23" customFormat="1" ht="7.5" customHeight="1" x14ac:dyDescent="0.15">
      <c r="A3612" s="22"/>
      <c r="B3612" s="206"/>
      <c r="C3612" s="22"/>
      <c r="D3612" s="22"/>
      <c r="E3612" s="22"/>
      <c r="F3612" s="22"/>
      <c r="G3612" s="22"/>
      <c r="H3612" s="22"/>
      <c r="I3612" s="22"/>
      <c r="J3612" s="22"/>
      <c r="K3612" s="22"/>
      <c r="L3612" s="22"/>
      <c r="M3612" s="22">
        <v>2</v>
      </c>
      <c r="N3612" s="22"/>
      <c r="O3612" s="22"/>
      <c r="P3612" s="22"/>
      <c r="Q3612" s="22"/>
      <c r="R3612" s="22"/>
      <c r="S3612" s="22"/>
      <c r="T3612" s="22"/>
      <c r="U3612" s="187"/>
      <c r="V3612" s="180"/>
      <c r="W3612" s="187"/>
      <c r="X3612" s="187"/>
      <c r="Y3612" s="187"/>
      <c r="Z3612" s="187"/>
      <c r="AA3612" s="187"/>
      <c r="AB3612" s="187"/>
      <c r="AC3612" s="187"/>
    </row>
    <row r="3613" spans="1:29" s="23" customFormat="1" ht="7.5" customHeight="1" x14ac:dyDescent="0.15">
      <c r="A3613" s="22"/>
      <c r="B3613" s="206"/>
      <c r="C3613" s="22"/>
      <c r="D3613" s="22"/>
      <c r="E3613" s="22"/>
      <c r="F3613" s="22"/>
      <c r="G3613" s="22"/>
      <c r="H3613" s="22"/>
      <c r="I3613" s="22"/>
      <c r="J3613" s="22"/>
      <c r="K3613" s="22"/>
      <c r="L3613" s="22"/>
      <c r="M3613" s="22">
        <v>3</v>
      </c>
      <c r="N3613" s="22"/>
      <c r="O3613" s="22"/>
      <c r="P3613" s="22"/>
      <c r="Q3613" s="22"/>
      <c r="R3613" s="22"/>
      <c r="S3613" s="22"/>
      <c r="T3613" s="22"/>
      <c r="U3613" s="187"/>
      <c r="V3613" s="180"/>
      <c r="W3613" s="187"/>
      <c r="X3613" s="187"/>
      <c r="Y3613" s="187"/>
      <c r="Z3613" s="187"/>
      <c r="AA3613" s="187"/>
      <c r="AB3613" s="187"/>
      <c r="AC3613" s="187"/>
    </row>
    <row r="3614" spans="1:29" s="23" customFormat="1" ht="7.5" customHeight="1" x14ac:dyDescent="0.15">
      <c r="A3614" s="22"/>
      <c r="B3614" s="206"/>
      <c r="C3614" s="22"/>
      <c r="D3614" s="22"/>
      <c r="E3614" s="22"/>
      <c r="F3614" s="22"/>
      <c r="G3614" s="22"/>
      <c r="H3614" s="22"/>
      <c r="I3614" s="22"/>
      <c r="J3614" s="22"/>
      <c r="K3614" s="22"/>
      <c r="L3614" s="22"/>
      <c r="M3614" s="22">
        <v>4</v>
      </c>
      <c r="N3614" s="22"/>
      <c r="O3614" s="22"/>
      <c r="P3614" s="22"/>
      <c r="Q3614" s="22"/>
      <c r="R3614" s="22"/>
      <c r="S3614" s="22"/>
      <c r="T3614" s="22"/>
      <c r="U3614" s="187"/>
      <c r="V3614" s="180"/>
      <c r="W3614" s="187"/>
      <c r="X3614" s="187"/>
      <c r="Y3614" s="187"/>
      <c r="Z3614" s="187"/>
      <c r="AA3614" s="187"/>
      <c r="AB3614" s="187"/>
      <c r="AC3614" s="187"/>
    </row>
    <row r="3615" spans="1:29" s="23" customFormat="1" ht="7.5" customHeight="1" x14ac:dyDescent="0.15">
      <c r="A3615" s="22"/>
      <c r="B3615" s="206"/>
      <c r="C3615" s="22"/>
      <c r="D3615" s="22"/>
      <c r="E3615" s="22"/>
      <c r="F3615" s="22"/>
      <c r="G3615" s="22"/>
      <c r="H3615" s="22"/>
      <c r="I3615" s="22"/>
      <c r="J3615" s="22"/>
      <c r="K3615" s="22"/>
      <c r="L3615" s="22"/>
      <c r="M3615" s="22">
        <v>5</v>
      </c>
      <c r="N3615" s="22"/>
      <c r="O3615" s="22"/>
      <c r="P3615" s="22"/>
      <c r="Q3615" s="22"/>
      <c r="R3615" s="22"/>
      <c r="S3615" s="22"/>
      <c r="T3615" s="22"/>
      <c r="U3615" s="187"/>
      <c r="V3615" s="180"/>
      <c r="W3615" s="187"/>
      <c r="X3615" s="187"/>
      <c r="Y3615" s="187"/>
      <c r="Z3615" s="187"/>
      <c r="AA3615" s="187"/>
      <c r="AB3615" s="187"/>
      <c r="AC3615" s="187"/>
    </row>
    <row r="3616" spans="1:29" s="23" customFormat="1" ht="7.5" customHeight="1" x14ac:dyDescent="0.15">
      <c r="A3616" s="22"/>
      <c r="B3616" s="206"/>
      <c r="C3616" s="22"/>
      <c r="D3616" s="22"/>
      <c r="E3616" s="22"/>
      <c r="F3616" s="22"/>
      <c r="G3616" s="22"/>
      <c r="H3616" s="22"/>
      <c r="I3616" s="22"/>
      <c r="J3616" s="22"/>
      <c r="K3616" s="22"/>
      <c r="L3616" s="22"/>
      <c r="M3616" s="22">
        <v>6</v>
      </c>
      <c r="N3616" s="22"/>
      <c r="O3616" s="22"/>
      <c r="P3616" s="22"/>
      <c r="Q3616" s="22"/>
      <c r="R3616" s="22"/>
      <c r="S3616" s="22"/>
      <c r="T3616" s="22"/>
      <c r="U3616" s="187"/>
      <c r="V3616" s="180"/>
      <c r="W3616" s="187"/>
      <c r="X3616" s="187"/>
      <c r="Y3616" s="187"/>
      <c r="Z3616" s="187"/>
      <c r="AA3616" s="187"/>
      <c r="AB3616" s="187"/>
      <c r="AC3616" s="187"/>
    </row>
    <row r="3617" spans="1:29" s="23" customFormat="1" ht="7.5" customHeight="1" x14ac:dyDescent="0.15">
      <c r="A3617" s="22"/>
      <c r="B3617" s="206"/>
      <c r="C3617" s="22"/>
      <c r="D3617" s="22"/>
      <c r="E3617" s="22"/>
      <c r="F3617" s="22"/>
      <c r="G3617" s="22"/>
      <c r="H3617" s="22"/>
      <c r="I3617" s="22"/>
      <c r="J3617" s="22"/>
      <c r="K3617" s="22"/>
      <c r="L3617" s="22"/>
      <c r="M3617" s="22">
        <v>7</v>
      </c>
      <c r="N3617" s="22"/>
      <c r="O3617" s="22"/>
      <c r="P3617" s="22"/>
      <c r="Q3617" s="22"/>
      <c r="R3617" s="22"/>
      <c r="S3617" s="22"/>
      <c r="T3617" s="22"/>
      <c r="U3617" s="187"/>
      <c r="V3617" s="180"/>
      <c r="W3617" s="187"/>
      <c r="X3617" s="187"/>
      <c r="Y3617" s="187"/>
      <c r="Z3617" s="187"/>
      <c r="AA3617" s="187"/>
      <c r="AB3617" s="187"/>
      <c r="AC3617" s="187"/>
    </row>
    <row r="3618" spans="1:29" s="23" customFormat="1" ht="7.5" customHeight="1" x14ac:dyDescent="0.15">
      <c r="A3618" s="22"/>
      <c r="B3618" s="206"/>
      <c r="C3618" s="22"/>
      <c r="D3618" s="22"/>
      <c r="E3618" s="22"/>
      <c r="F3618" s="22"/>
      <c r="G3618" s="22"/>
      <c r="H3618" s="22"/>
      <c r="I3618" s="22"/>
      <c r="J3618" s="22"/>
      <c r="K3618" s="22"/>
      <c r="L3618" s="22"/>
      <c r="M3618" s="22">
        <v>8</v>
      </c>
      <c r="N3618" s="22"/>
      <c r="O3618" s="22"/>
      <c r="P3618" s="22"/>
      <c r="Q3618" s="22"/>
      <c r="R3618" s="22"/>
      <c r="S3618" s="22"/>
      <c r="T3618" s="22"/>
      <c r="U3618" s="187"/>
      <c r="V3618" s="180"/>
      <c r="W3618" s="187"/>
      <c r="X3618" s="187"/>
      <c r="Y3618" s="187"/>
      <c r="Z3618" s="187"/>
      <c r="AA3618" s="187"/>
      <c r="AB3618" s="187"/>
      <c r="AC3618" s="187"/>
    </row>
    <row r="3619" spans="1:29" s="23" customFormat="1" ht="7.5" customHeight="1" x14ac:dyDescent="0.15">
      <c r="A3619" s="22"/>
      <c r="B3619" s="206"/>
      <c r="C3619" s="22"/>
      <c r="D3619" s="22"/>
      <c r="E3619" s="22"/>
      <c r="F3619" s="22"/>
      <c r="G3619" s="22"/>
      <c r="H3619" s="22"/>
      <c r="I3619" s="22"/>
      <c r="J3619" s="22"/>
      <c r="K3619" s="22"/>
      <c r="L3619" s="22"/>
      <c r="M3619" s="22">
        <v>9</v>
      </c>
      <c r="N3619" s="22"/>
      <c r="O3619" s="22"/>
      <c r="P3619" s="22"/>
      <c r="Q3619" s="22"/>
      <c r="R3619" s="22"/>
      <c r="S3619" s="22"/>
      <c r="T3619" s="22"/>
      <c r="U3619" s="187"/>
      <c r="V3619" s="180"/>
      <c r="W3619" s="187"/>
      <c r="X3619" s="187"/>
      <c r="Y3619" s="187"/>
      <c r="Z3619" s="187"/>
      <c r="AA3619" s="187"/>
      <c r="AB3619" s="187"/>
      <c r="AC3619" s="187"/>
    </row>
    <row r="3620" spans="1:29" s="23" customFormat="1" ht="7.5" customHeight="1" x14ac:dyDescent="0.15">
      <c r="A3620" s="22"/>
      <c r="B3620" s="206"/>
      <c r="C3620" s="22"/>
      <c r="D3620" s="22"/>
      <c r="E3620" s="22"/>
      <c r="F3620" s="22"/>
      <c r="G3620" s="22"/>
      <c r="H3620" s="22"/>
      <c r="I3620" s="22"/>
      <c r="J3620" s="22"/>
      <c r="K3620" s="22"/>
      <c r="L3620" s="22"/>
      <c r="M3620" s="22">
        <v>10</v>
      </c>
      <c r="N3620" s="22"/>
      <c r="O3620" s="22"/>
      <c r="P3620" s="22"/>
      <c r="Q3620" s="22"/>
      <c r="R3620" s="22"/>
      <c r="S3620" s="22"/>
      <c r="T3620" s="22"/>
      <c r="U3620" s="187"/>
      <c r="V3620" s="180"/>
      <c r="W3620" s="187"/>
      <c r="X3620" s="187"/>
      <c r="Y3620" s="187"/>
      <c r="Z3620" s="187"/>
      <c r="AA3620" s="187"/>
      <c r="AB3620" s="187"/>
      <c r="AC3620" s="187"/>
    </row>
    <row r="3621" spans="1:29" s="23" customFormat="1" ht="7.5" customHeight="1" x14ac:dyDescent="0.15">
      <c r="A3621" s="22"/>
      <c r="B3621" s="206"/>
      <c r="C3621" s="22"/>
      <c r="D3621" s="22"/>
      <c r="E3621" s="22"/>
      <c r="F3621" s="22"/>
      <c r="G3621" s="22"/>
      <c r="H3621" s="22"/>
      <c r="I3621" s="22"/>
      <c r="J3621" s="22"/>
      <c r="K3621" s="22"/>
      <c r="L3621" s="22"/>
      <c r="M3621" s="22">
        <v>11</v>
      </c>
      <c r="N3621" s="22"/>
      <c r="O3621" s="22"/>
      <c r="P3621" s="22"/>
      <c r="Q3621" s="22"/>
      <c r="R3621" s="22"/>
      <c r="S3621" s="22"/>
      <c r="T3621" s="22"/>
      <c r="U3621" s="187"/>
      <c r="V3621" s="180"/>
      <c r="W3621" s="187"/>
      <c r="X3621" s="187"/>
      <c r="Y3621" s="187"/>
      <c r="Z3621" s="187"/>
      <c r="AA3621" s="187"/>
      <c r="AB3621" s="187"/>
      <c r="AC3621" s="187"/>
    </row>
    <row r="3622" spans="1:29" s="23" customFormat="1" ht="7.5" customHeight="1" x14ac:dyDescent="0.15">
      <c r="A3622" s="22"/>
      <c r="B3622" s="206"/>
      <c r="C3622" s="22"/>
      <c r="D3622" s="22"/>
      <c r="E3622" s="22"/>
      <c r="F3622" s="22"/>
      <c r="G3622" s="22"/>
      <c r="H3622" s="22"/>
      <c r="I3622" s="22"/>
      <c r="J3622" s="22"/>
      <c r="K3622" s="22"/>
      <c r="L3622" s="22"/>
      <c r="M3622" s="22">
        <v>12</v>
      </c>
      <c r="N3622" s="22"/>
      <c r="O3622" s="22"/>
      <c r="P3622" s="22"/>
      <c r="Q3622" s="22"/>
      <c r="R3622" s="22"/>
      <c r="S3622" s="22"/>
      <c r="T3622" s="22"/>
      <c r="U3622" s="187"/>
      <c r="V3622" s="180"/>
      <c r="W3622" s="187"/>
      <c r="X3622" s="187"/>
      <c r="Y3622" s="187"/>
      <c r="Z3622" s="187"/>
      <c r="AA3622" s="187"/>
      <c r="AB3622" s="187"/>
      <c r="AC3622" s="187"/>
    </row>
    <row r="3623" spans="1:29" s="23" customFormat="1" ht="7.5" customHeight="1" x14ac:dyDescent="0.15">
      <c r="A3623" s="22"/>
      <c r="B3623" s="206"/>
      <c r="C3623" s="22"/>
      <c r="D3623" s="22"/>
      <c r="E3623" s="22"/>
      <c r="F3623" s="22"/>
      <c r="G3623" s="22"/>
      <c r="H3623" s="22"/>
      <c r="I3623" s="22"/>
      <c r="J3623" s="22"/>
      <c r="K3623" s="22"/>
      <c r="L3623" s="22"/>
      <c r="M3623" s="22">
        <v>13</v>
      </c>
      <c r="N3623" s="22"/>
      <c r="O3623" s="22"/>
      <c r="P3623" s="22"/>
      <c r="Q3623" s="22"/>
      <c r="R3623" s="22"/>
      <c r="S3623" s="22"/>
      <c r="T3623" s="22"/>
      <c r="U3623" s="187"/>
      <c r="V3623" s="180"/>
      <c r="W3623" s="187"/>
      <c r="X3623" s="187"/>
      <c r="Y3623" s="187"/>
      <c r="Z3623" s="187"/>
      <c r="AA3623" s="187"/>
      <c r="AB3623" s="187"/>
      <c r="AC3623" s="187"/>
    </row>
    <row r="3624" spans="1:29" s="23" customFormat="1" ht="7.5" customHeight="1" x14ac:dyDescent="0.15">
      <c r="A3624" s="22"/>
      <c r="B3624" s="206"/>
      <c r="C3624" s="22"/>
      <c r="D3624" s="22"/>
      <c r="E3624" s="22"/>
      <c r="F3624" s="22"/>
      <c r="G3624" s="22"/>
      <c r="H3624" s="22"/>
      <c r="I3624" s="22"/>
      <c r="J3624" s="22"/>
      <c r="K3624" s="22"/>
      <c r="L3624" s="22"/>
      <c r="M3624" s="22">
        <v>14</v>
      </c>
      <c r="N3624" s="22"/>
      <c r="O3624" s="22"/>
      <c r="P3624" s="22"/>
      <c r="Q3624" s="22"/>
      <c r="R3624" s="22"/>
      <c r="S3624" s="22"/>
      <c r="T3624" s="22"/>
      <c r="U3624" s="187"/>
      <c r="V3624" s="180"/>
      <c r="W3624" s="187"/>
      <c r="X3624" s="187"/>
      <c r="Y3624" s="187"/>
      <c r="Z3624" s="187"/>
      <c r="AA3624" s="187"/>
      <c r="AB3624" s="187"/>
      <c r="AC3624" s="187"/>
    </row>
    <row r="3625" spans="1:29" s="23" customFormat="1" ht="7.5" customHeight="1" x14ac:dyDescent="0.15">
      <c r="A3625" s="22"/>
      <c r="B3625" s="206"/>
      <c r="C3625" s="22"/>
      <c r="D3625" s="22"/>
      <c r="E3625" s="22"/>
      <c r="F3625" s="22"/>
      <c r="G3625" s="22"/>
      <c r="H3625" s="22"/>
      <c r="I3625" s="22"/>
      <c r="J3625" s="22"/>
      <c r="K3625" s="22"/>
      <c r="L3625" s="22"/>
      <c r="M3625" s="22">
        <v>15</v>
      </c>
      <c r="N3625" s="22"/>
      <c r="O3625" s="22"/>
      <c r="P3625" s="22"/>
      <c r="Q3625" s="22"/>
      <c r="R3625" s="22"/>
      <c r="S3625" s="22"/>
      <c r="T3625" s="22"/>
      <c r="U3625" s="187"/>
      <c r="V3625" s="180"/>
      <c r="W3625" s="187"/>
      <c r="X3625" s="187"/>
      <c r="Y3625" s="187"/>
      <c r="Z3625" s="187"/>
      <c r="AA3625" s="187"/>
      <c r="AB3625" s="187"/>
      <c r="AC3625" s="187"/>
    </row>
    <row r="3626" spans="1:29" s="23" customFormat="1" ht="7.5" customHeight="1" x14ac:dyDescent="0.15">
      <c r="A3626" s="22"/>
      <c r="B3626" s="206"/>
      <c r="C3626" s="22"/>
      <c r="D3626" s="22"/>
      <c r="E3626" s="22"/>
      <c r="F3626" s="22"/>
      <c r="G3626" s="22"/>
      <c r="H3626" s="22"/>
      <c r="I3626" s="22"/>
      <c r="J3626" s="22"/>
      <c r="K3626" s="22"/>
      <c r="L3626" s="22"/>
      <c r="M3626" s="22">
        <v>16</v>
      </c>
      <c r="N3626" s="22"/>
      <c r="O3626" s="22"/>
      <c r="P3626" s="22"/>
      <c r="Q3626" s="22"/>
      <c r="R3626" s="22"/>
      <c r="S3626" s="22"/>
      <c r="T3626" s="22"/>
      <c r="U3626" s="187"/>
      <c r="V3626" s="180"/>
      <c r="W3626" s="187"/>
      <c r="X3626" s="187"/>
      <c r="Y3626" s="187"/>
      <c r="Z3626" s="187"/>
      <c r="AA3626" s="187"/>
      <c r="AB3626" s="187"/>
      <c r="AC3626" s="187"/>
    </row>
    <row r="3627" spans="1:29" s="23" customFormat="1" ht="7.5" customHeight="1" x14ac:dyDescent="0.15">
      <c r="A3627" s="22"/>
      <c r="B3627" s="206"/>
      <c r="C3627" s="22"/>
      <c r="D3627" s="22"/>
      <c r="E3627" s="22"/>
      <c r="F3627" s="22"/>
      <c r="G3627" s="22"/>
      <c r="H3627" s="22"/>
      <c r="I3627" s="22"/>
      <c r="J3627" s="22"/>
      <c r="K3627" s="22"/>
      <c r="L3627" s="22"/>
      <c r="M3627" s="22">
        <v>17</v>
      </c>
      <c r="N3627" s="22"/>
      <c r="O3627" s="22"/>
      <c r="P3627" s="22"/>
      <c r="Q3627" s="22"/>
      <c r="R3627" s="22"/>
      <c r="S3627" s="22"/>
      <c r="T3627" s="22"/>
      <c r="U3627" s="187"/>
      <c r="V3627" s="180"/>
      <c r="W3627" s="187"/>
      <c r="X3627" s="187"/>
      <c r="Y3627" s="187"/>
      <c r="Z3627" s="187"/>
      <c r="AA3627" s="187"/>
      <c r="AB3627" s="187"/>
      <c r="AC3627" s="187"/>
    </row>
    <row r="3628" spans="1:29" s="23" customFormat="1" ht="7.5" customHeight="1" x14ac:dyDescent="0.15">
      <c r="A3628" s="22"/>
      <c r="B3628" s="206"/>
      <c r="C3628" s="22"/>
      <c r="D3628" s="22"/>
      <c r="E3628" s="22"/>
      <c r="F3628" s="22"/>
      <c r="G3628" s="22"/>
      <c r="H3628" s="22"/>
      <c r="I3628" s="22"/>
      <c r="J3628" s="22"/>
      <c r="K3628" s="22"/>
      <c r="L3628" s="22"/>
      <c r="M3628" s="22">
        <v>18</v>
      </c>
      <c r="N3628" s="22"/>
      <c r="O3628" s="22"/>
      <c r="P3628" s="22"/>
      <c r="Q3628" s="22"/>
      <c r="R3628" s="22"/>
      <c r="S3628" s="22"/>
      <c r="T3628" s="22"/>
      <c r="U3628" s="187"/>
      <c r="V3628" s="180"/>
      <c r="W3628" s="187"/>
      <c r="X3628" s="187"/>
      <c r="Y3628" s="187"/>
      <c r="Z3628" s="187"/>
      <c r="AA3628" s="187"/>
      <c r="AB3628" s="187"/>
      <c r="AC3628" s="187"/>
    </row>
    <row r="3629" spans="1:29" s="23" customFormat="1" ht="7.5" customHeight="1" x14ac:dyDescent="0.15">
      <c r="A3629" s="22"/>
      <c r="B3629" s="206"/>
      <c r="C3629" s="22"/>
      <c r="D3629" s="22"/>
      <c r="E3629" s="22"/>
      <c r="F3629" s="22"/>
      <c r="G3629" s="22"/>
      <c r="H3629" s="22"/>
      <c r="I3629" s="22"/>
      <c r="J3629" s="22"/>
      <c r="K3629" s="22"/>
      <c r="L3629" s="22"/>
      <c r="M3629" s="22">
        <v>19</v>
      </c>
      <c r="N3629" s="22"/>
      <c r="O3629" s="22"/>
      <c r="P3629" s="22"/>
      <c r="Q3629" s="22"/>
      <c r="R3629" s="22"/>
      <c r="S3629" s="22"/>
      <c r="T3629" s="22"/>
      <c r="U3629" s="187"/>
      <c r="V3629" s="180"/>
      <c r="W3629" s="187"/>
      <c r="X3629" s="187"/>
      <c r="Y3629" s="187"/>
      <c r="Z3629" s="187"/>
      <c r="AA3629" s="187"/>
      <c r="AB3629" s="187"/>
      <c r="AC3629" s="187"/>
    </row>
    <row r="3630" spans="1:29" s="23" customFormat="1" ht="7.5" customHeight="1" x14ac:dyDescent="0.15">
      <c r="A3630" s="22"/>
      <c r="B3630" s="206"/>
      <c r="C3630" s="22"/>
      <c r="D3630" s="22"/>
      <c r="E3630" s="22"/>
      <c r="F3630" s="22"/>
      <c r="G3630" s="22"/>
      <c r="H3630" s="22"/>
      <c r="I3630" s="22"/>
      <c r="J3630" s="22"/>
      <c r="K3630" s="22"/>
      <c r="L3630" s="22"/>
      <c r="M3630" s="22">
        <v>20</v>
      </c>
      <c r="N3630" s="22"/>
      <c r="O3630" s="22"/>
      <c r="P3630" s="22"/>
      <c r="Q3630" s="22"/>
      <c r="R3630" s="22"/>
      <c r="S3630" s="22"/>
      <c r="T3630" s="22"/>
      <c r="U3630" s="187"/>
      <c r="V3630" s="180"/>
      <c r="W3630" s="187"/>
      <c r="X3630" s="187"/>
      <c r="Y3630" s="187"/>
      <c r="Z3630" s="187"/>
      <c r="AA3630" s="187"/>
      <c r="AB3630" s="187"/>
      <c r="AC3630" s="187"/>
    </row>
    <row r="3631" spans="1:29" s="23" customFormat="1" ht="7.5" customHeight="1" x14ac:dyDescent="0.15">
      <c r="A3631" s="22"/>
      <c r="B3631" s="206"/>
      <c r="C3631" s="22"/>
      <c r="D3631" s="22"/>
      <c r="E3631" s="22"/>
      <c r="F3631" s="22"/>
      <c r="G3631" s="22"/>
      <c r="H3631" s="22"/>
      <c r="I3631" s="22"/>
      <c r="J3631" s="22"/>
      <c r="K3631" s="22"/>
      <c r="L3631" s="22"/>
      <c r="M3631" s="22">
        <v>21</v>
      </c>
      <c r="N3631" s="22"/>
      <c r="O3631" s="22"/>
      <c r="P3631" s="22"/>
      <c r="Q3631" s="22"/>
      <c r="R3631" s="22"/>
      <c r="S3631" s="22"/>
      <c r="T3631" s="22"/>
      <c r="U3631" s="187"/>
      <c r="V3631" s="180"/>
      <c r="W3631" s="187"/>
      <c r="X3631" s="187"/>
      <c r="Y3631" s="187"/>
      <c r="Z3631" s="187"/>
      <c r="AA3631" s="187"/>
      <c r="AB3631" s="187"/>
      <c r="AC3631" s="187"/>
    </row>
    <row r="3632" spans="1:29" s="23" customFormat="1" ht="7.5" customHeight="1" x14ac:dyDescent="0.15">
      <c r="A3632" s="22"/>
      <c r="B3632" s="206"/>
      <c r="C3632" s="22"/>
      <c r="D3632" s="22"/>
      <c r="E3632" s="22"/>
      <c r="F3632" s="22"/>
      <c r="G3632" s="22"/>
      <c r="H3632" s="22"/>
      <c r="I3632" s="22"/>
      <c r="J3632" s="22"/>
      <c r="K3632" s="22"/>
      <c r="L3632" s="22"/>
      <c r="M3632" s="22">
        <v>0</v>
      </c>
      <c r="N3632" s="22"/>
      <c r="O3632" s="22"/>
      <c r="P3632" s="22"/>
      <c r="Q3632" s="22"/>
      <c r="R3632" s="22"/>
      <c r="S3632" s="22"/>
      <c r="T3632" s="22"/>
      <c r="U3632" s="187"/>
      <c r="V3632" s="180"/>
      <c r="W3632" s="187"/>
      <c r="X3632" s="187"/>
      <c r="Y3632" s="187"/>
      <c r="Z3632" s="187"/>
      <c r="AA3632" s="187"/>
      <c r="AB3632" s="187"/>
      <c r="AC3632" s="187"/>
    </row>
    <row r="3633" spans="1:29" s="23" customFormat="1" ht="7.5" customHeight="1" x14ac:dyDescent="0.15">
      <c r="A3633" s="22"/>
      <c r="B3633" s="206"/>
      <c r="C3633" s="22"/>
      <c r="D3633" s="22"/>
      <c r="E3633" s="22"/>
      <c r="F3633" s="22"/>
      <c r="G3633" s="22"/>
      <c r="H3633" s="22"/>
      <c r="I3633" s="22"/>
      <c r="J3633" s="22"/>
      <c r="K3633" s="22"/>
      <c r="L3633" s="22"/>
      <c r="M3633" s="22"/>
      <c r="N3633" s="22">
        <v>1</v>
      </c>
      <c r="O3633" s="22"/>
      <c r="P3633" s="22"/>
      <c r="Q3633" s="22"/>
      <c r="R3633" s="22"/>
      <c r="S3633" s="22"/>
      <c r="T3633" s="22"/>
      <c r="U3633" s="187"/>
      <c r="V3633" s="180"/>
      <c r="W3633" s="187"/>
      <c r="X3633" s="187"/>
      <c r="Y3633" s="187"/>
      <c r="Z3633" s="187"/>
      <c r="AA3633" s="187"/>
      <c r="AB3633" s="187"/>
      <c r="AC3633" s="187"/>
    </row>
    <row r="3634" spans="1:29" s="23" customFormat="1" ht="7.5" customHeight="1" x14ac:dyDescent="0.15">
      <c r="A3634" s="22"/>
      <c r="B3634" s="206"/>
      <c r="C3634" s="22"/>
      <c r="D3634" s="22"/>
      <c r="E3634" s="22"/>
      <c r="F3634" s="22"/>
      <c r="G3634" s="22"/>
      <c r="H3634" s="22"/>
      <c r="I3634" s="22"/>
      <c r="J3634" s="22"/>
      <c r="K3634" s="22"/>
      <c r="L3634" s="22"/>
      <c r="M3634" s="22"/>
      <c r="N3634" s="22">
        <v>2</v>
      </c>
      <c r="O3634" s="22"/>
      <c r="P3634" s="22"/>
      <c r="Q3634" s="22"/>
      <c r="R3634" s="22"/>
      <c r="S3634" s="22"/>
      <c r="T3634" s="22"/>
      <c r="U3634" s="187"/>
      <c r="V3634" s="180"/>
      <c r="W3634" s="187"/>
      <c r="X3634" s="187"/>
      <c r="Y3634" s="187"/>
      <c r="Z3634" s="187"/>
      <c r="AA3634" s="187"/>
      <c r="AB3634" s="187"/>
      <c r="AC3634" s="187"/>
    </row>
    <row r="3635" spans="1:29" s="23" customFormat="1" ht="7.5" customHeight="1" x14ac:dyDescent="0.15">
      <c r="A3635" s="22"/>
      <c r="B3635" s="206"/>
      <c r="C3635" s="22"/>
      <c r="D3635" s="22"/>
      <c r="E3635" s="22"/>
      <c r="F3635" s="22"/>
      <c r="G3635" s="22"/>
      <c r="H3635" s="22"/>
      <c r="I3635" s="22"/>
      <c r="J3635" s="22"/>
      <c r="K3635" s="22"/>
      <c r="L3635" s="22"/>
      <c r="M3635" s="22"/>
      <c r="N3635" s="22">
        <v>3</v>
      </c>
      <c r="O3635" s="22"/>
      <c r="P3635" s="22"/>
      <c r="Q3635" s="22"/>
      <c r="R3635" s="22"/>
      <c r="S3635" s="22"/>
      <c r="T3635" s="22"/>
      <c r="U3635" s="187"/>
      <c r="V3635" s="180"/>
      <c r="W3635" s="187"/>
      <c r="X3635" s="187"/>
      <c r="Y3635" s="187"/>
      <c r="Z3635" s="187"/>
      <c r="AA3635" s="187"/>
      <c r="AB3635" s="187"/>
      <c r="AC3635" s="187"/>
    </row>
    <row r="3636" spans="1:29" s="23" customFormat="1" ht="7.5" customHeight="1" x14ac:dyDescent="0.15">
      <c r="A3636" s="22"/>
      <c r="B3636" s="206"/>
      <c r="C3636" s="22"/>
      <c r="D3636" s="22"/>
      <c r="E3636" s="22"/>
      <c r="F3636" s="22"/>
      <c r="G3636" s="22"/>
      <c r="H3636" s="22"/>
      <c r="I3636" s="22"/>
      <c r="J3636" s="22"/>
      <c r="K3636" s="22"/>
      <c r="L3636" s="22"/>
      <c r="M3636" s="22"/>
      <c r="N3636" s="22">
        <v>4</v>
      </c>
      <c r="O3636" s="22"/>
      <c r="P3636" s="22"/>
      <c r="Q3636" s="22"/>
      <c r="R3636" s="22"/>
      <c r="S3636" s="22"/>
      <c r="T3636" s="22"/>
      <c r="U3636" s="187"/>
      <c r="V3636" s="180"/>
      <c r="W3636" s="187"/>
      <c r="X3636" s="187"/>
      <c r="Y3636" s="187"/>
      <c r="Z3636" s="187"/>
      <c r="AA3636" s="187"/>
      <c r="AB3636" s="187"/>
      <c r="AC3636" s="187"/>
    </row>
    <row r="3637" spans="1:29" s="23" customFormat="1" ht="7.5" customHeight="1" x14ac:dyDescent="0.15">
      <c r="A3637" s="22"/>
      <c r="B3637" s="206"/>
      <c r="C3637" s="22"/>
      <c r="D3637" s="22"/>
      <c r="E3637" s="22"/>
      <c r="F3637" s="22"/>
      <c r="G3637" s="22"/>
      <c r="H3637" s="22"/>
      <c r="I3637" s="22"/>
      <c r="J3637" s="22"/>
      <c r="K3637" s="22"/>
      <c r="L3637" s="22"/>
      <c r="M3637" s="22"/>
      <c r="N3637" s="22">
        <v>5</v>
      </c>
      <c r="O3637" s="22"/>
      <c r="P3637" s="22"/>
      <c r="Q3637" s="22"/>
      <c r="R3637" s="22"/>
      <c r="S3637" s="22"/>
      <c r="T3637" s="22"/>
      <c r="U3637" s="187"/>
      <c r="V3637" s="180"/>
      <c r="W3637" s="187"/>
      <c r="X3637" s="187"/>
      <c r="Y3637" s="187"/>
      <c r="Z3637" s="187"/>
      <c r="AA3637" s="187"/>
      <c r="AB3637" s="187"/>
      <c r="AC3637" s="187"/>
    </row>
    <row r="3638" spans="1:29" s="23" customFormat="1" ht="7.5" customHeight="1" x14ac:dyDescent="0.15">
      <c r="A3638" s="22"/>
      <c r="B3638" s="206"/>
      <c r="C3638" s="22"/>
      <c r="D3638" s="22"/>
      <c r="E3638" s="22"/>
      <c r="F3638" s="22"/>
      <c r="G3638" s="22"/>
      <c r="H3638" s="22"/>
      <c r="I3638" s="22"/>
      <c r="J3638" s="22"/>
      <c r="K3638" s="22"/>
      <c r="L3638" s="22"/>
      <c r="M3638" s="22"/>
      <c r="N3638" s="22">
        <v>6</v>
      </c>
      <c r="O3638" s="22"/>
      <c r="P3638" s="22"/>
      <c r="Q3638" s="22"/>
      <c r="R3638" s="22"/>
      <c r="S3638" s="22"/>
      <c r="T3638" s="22"/>
      <c r="U3638" s="187"/>
      <c r="V3638" s="180"/>
      <c r="W3638" s="187"/>
      <c r="X3638" s="187"/>
      <c r="Y3638" s="187"/>
      <c r="Z3638" s="187"/>
      <c r="AA3638" s="187"/>
      <c r="AB3638" s="187"/>
      <c r="AC3638" s="187"/>
    </row>
    <row r="3639" spans="1:29" s="23" customFormat="1" ht="7.5" customHeight="1" x14ac:dyDescent="0.15">
      <c r="A3639" s="22"/>
      <c r="B3639" s="206"/>
      <c r="C3639" s="22"/>
      <c r="D3639" s="22"/>
      <c r="E3639" s="22"/>
      <c r="F3639" s="22"/>
      <c r="G3639" s="22"/>
      <c r="H3639" s="22"/>
      <c r="I3639" s="22"/>
      <c r="J3639" s="22"/>
      <c r="K3639" s="22"/>
      <c r="L3639" s="22"/>
      <c r="M3639" s="22"/>
      <c r="N3639" s="22">
        <v>7</v>
      </c>
      <c r="O3639" s="22"/>
      <c r="P3639" s="22"/>
      <c r="Q3639" s="22"/>
      <c r="R3639" s="22"/>
      <c r="S3639" s="22"/>
      <c r="T3639" s="22"/>
      <c r="U3639" s="187"/>
      <c r="V3639" s="180"/>
      <c r="W3639" s="187"/>
      <c r="X3639" s="187"/>
      <c r="Y3639" s="187"/>
      <c r="Z3639" s="187"/>
      <c r="AA3639" s="187"/>
      <c r="AB3639" s="187"/>
      <c r="AC3639" s="187"/>
    </row>
    <row r="3640" spans="1:29" s="23" customFormat="1" ht="7.5" customHeight="1" x14ac:dyDescent="0.15">
      <c r="A3640" s="22"/>
      <c r="B3640" s="206"/>
      <c r="C3640" s="22"/>
      <c r="D3640" s="22"/>
      <c r="E3640" s="22"/>
      <c r="F3640" s="22"/>
      <c r="G3640" s="22"/>
      <c r="H3640" s="22"/>
      <c r="I3640" s="22"/>
      <c r="J3640" s="22"/>
      <c r="K3640" s="22"/>
      <c r="L3640" s="22"/>
      <c r="M3640" s="22"/>
      <c r="N3640" s="22">
        <v>8</v>
      </c>
      <c r="O3640" s="22"/>
      <c r="P3640" s="22"/>
      <c r="Q3640" s="22"/>
      <c r="R3640" s="22"/>
      <c r="S3640" s="22"/>
      <c r="T3640" s="22"/>
      <c r="U3640" s="187"/>
      <c r="V3640" s="180"/>
      <c r="W3640" s="187"/>
      <c r="X3640" s="187"/>
      <c r="Y3640" s="187"/>
      <c r="Z3640" s="187"/>
      <c r="AA3640" s="187"/>
      <c r="AB3640" s="187"/>
      <c r="AC3640" s="187"/>
    </row>
    <row r="3641" spans="1:29" s="23" customFormat="1" ht="7.5" customHeight="1" x14ac:dyDescent="0.15">
      <c r="A3641" s="22"/>
      <c r="B3641" s="206"/>
      <c r="C3641" s="22"/>
      <c r="D3641" s="22"/>
      <c r="E3641" s="22"/>
      <c r="F3641" s="22"/>
      <c r="G3641" s="22"/>
      <c r="H3641" s="22"/>
      <c r="I3641" s="22"/>
      <c r="J3641" s="22"/>
      <c r="K3641" s="22"/>
      <c r="L3641" s="22"/>
      <c r="M3641" s="22"/>
      <c r="N3641" s="22">
        <v>9</v>
      </c>
      <c r="O3641" s="22"/>
      <c r="P3641" s="22"/>
      <c r="Q3641" s="22"/>
      <c r="R3641" s="22"/>
      <c r="S3641" s="22"/>
      <c r="T3641" s="22"/>
      <c r="U3641" s="187"/>
      <c r="V3641" s="180"/>
      <c r="W3641" s="187"/>
      <c r="X3641" s="187"/>
      <c r="Y3641" s="187"/>
      <c r="Z3641" s="187"/>
      <c r="AA3641" s="187"/>
      <c r="AB3641" s="187"/>
      <c r="AC3641" s="187"/>
    </row>
    <row r="3642" spans="1:29" s="23" customFormat="1" ht="7.5" customHeight="1" x14ac:dyDescent="0.15">
      <c r="A3642" s="22"/>
      <c r="B3642" s="206"/>
      <c r="C3642" s="22"/>
      <c r="D3642" s="22"/>
      <c r="E3642" s="22"/>
      <c r="F3642" s="22"/>
      <c r="G3642" s="22"/>
      <c r="H3642" s="22"/>
      <c r="I3642" s="22"/>
      <c r="J3642" s="22"/>
      <c r="K3642" s="22"/>
      <c r="L3642" s="22"/>
      <c r="M3642" s="22"/>
      <c r="N3642" s="22">
        <v>0</v>
      </c>
      <c r="O3642" s="22"/>
      <c r="P3642" s="22"/>
      <c r="Q3642" s="22"/>
      <c r="R3642" s="22"/>
      <c r="S3642" s="22"/>
      <c r="T3642" s="22"/>
      <c r="U3642" s="187"/>
      <c r="V3642" s="180"/>
      <c r="W3642" s="187"/>
      <c r="X3642" s="187"/>
      <c r="Y3642" s="187"/>
      <c r="Z3642" s="187"/>
      <c r="AA3642" s="187"/>
      <c r="AB3642" s="187"/>
      <c r="AC3642" s="187"/>
    </row>
    <row r="3643" spans="1:29" s="23" customFormat="1" ht="7.5" customHeight="1" x14ac:dyDescent="0.15">
      <c r="A3643" s="22"/>
      <c r="B3643" s="206"/>
      <c r="C3643" s="22"/>
      <c r="D3643" s="22"/>
      <c r="E3643" s="22"/>
      <c r="F3643" s="22"/>
      <c r="G3643" s="22"/>
      <c r="H3643" s="22"/>
      <c r="I3643" s="22"/>
      <c r="J3643" s="22"/>
      <c r="K3643" s="22"/>
      <c r="L3643" s="22"/>
      <c r="M3643" s="22"/>
      <c r="N3643" s="22">
        <v>10</v>
      </c>
      <c r="O3643" s="22"/>
      <c r="P3643" s="22"/>
      <c r="Q3643" s="22"/>
      <c r="R3643" s="22"/>
      <c r="S3643" s="22"/>
      <c r="T3643" s="22"/>
      <c r="U3643" s="187"/>
      <c r="V3643" s="180"/>
      <c r="W3643" s="187"/>
      <c r="X3643" s="187"/>
      <c r="Y3643" s="187"/>
      <c r="Z3643" s="187"/>
      <c r="AA3643" s="187"/>
      <c r="AB3643" s="187"/>
      <c r="AC3643" s="187"/>
    </row>
    <row r="3644" spans="1:29" s="23" customFormat="1" ht="7.5" customHeight="1" x14ac:dyDescent="0.15">
      <c r="A3644" s="22"/>
      <c r="B3644" s="206"/>
      <c r="C3644" s="22"/>
      <c r="D3644" s="22"/>
      <c r="E3644" s="22"/>
      <c r="F3644" s="22"/>
      <c r="G3644" s="22"/>
      <c r="H3644" s="22"/>
      <c r="I3644" s="22"/>
      <c r="J3644" s="22"/>
      <c r="K3644" s="22"/>
      <c r="L3644" s="22"/>
      <c r="M3644" s="22"/>
      <c r="N3644" s="22">
        <v>11</v>
      </c>
      <c r="O3644" s="22"/>
      <c r="P3644" s="22"/>
      <c r="Q3644" s="22"/>
      <c r="R3644" s="22"/>
      <c r="S3644" s="22"/>
      <c r="T3644" s="22"/>
      <c r="U3644" s="187"/>
      <c r="V3644" s="180"/>
      <c r="W3644" s="187"/>
      <c r="X3644" s="187"/>
      <c r="Y3644" s="187"/>
      <c r="Z3644" s="187"/>
      <c r="AA3644" s="187"/>
      <c r="AB3644" s="187"/>
      <c r="AC3644" s="187"/>
    </row>
    <row r="3645" spans="1:29" s="23" customFormat="1" ht="7.5" customHeight="1" x14ac:dyDescent="0.15">
      <c r="A3645" s="22"/>
      <c r="B3645" s="206"/>
      <c r="C3645" s="22"/>
      <c r="D3645" s="22"/>
      <c r="E3645" s="22"/>
      <c r="F3645" s="22"/>
      <c r="G3645" s="22"/>
      <c r="H3645" s="22"/>
      <c r="I3645" s="22"/>
      <c r="J3645" s="22"/>
      <c r="K3645" s="22"/>
      <c r="L3645" s="22"/>
      <c r="M3645" s="22"/>
      <c r="N3645" s="22">
        <v>12</v>
      </c>
      <c r="O3645" s="22"/>
      <c r="P3645" s="22"/>
      <c r="Q3645" s="22"/>
      <c r="R3645" s="22"/>
      <c r="S3645" s="22"/>
      <c r="T3645" s="22"/>
      <c r="U3645" s="187"/>
      <c r="V3645" s="180"/>
      <c r="W3645" s="187"/>
      <c r="X3645" s="187"/>
      <c r="Y3645" s="187"/>
      <c r="Z3645" s="187"/>
      <c r="AA3645" s="187"/>
      <c r="AB3645" s="187"/>
      <c r="AC3645" s="187"/>
    </row>
    <row r="3646" spans="1:29" s="23" customFormat="1" ht="7.5" customHeight="1" x14ac:dyDescent="0.15">
      <c r="A3646" s="22"/>
      <c r="B3646" s="206"/>
      <c r="C3646" s="22"/>
      <c r="D3646" s="22"/>
      <c r="E3646" s="22"/>
      <c r="F3646" s="22"/>
      <c r="G3646" s="22"/>
      <c r="H3646" s="22"/>
      <c r="I3646" s="22"/>
      <c r="J3646" s="22"/>
      <c r="K3646" s="22"/>
      <c r="L3646" s="22"/>
      <c r="M3646" s="22"/>
      <c r="N3646" s="22">
        <v>0</v>
      </c>
      <c r="O3646" s="22"/>
      <c r="P3646" s="22"/>
      <c r="Q3646" s="22"/>
      <c r="R3646" s="22"/>
      <c r="S3646" s="22"/>
      <c r="T3646" s="22"/>
      <c r="U3646" s="187"/>
      <c r="V3646" s="180"/>
      <c r="W3646" s="187"/>
      <c r="X3646" s="187"/>
      <c r="Y3646" s="187"/>
      <c r="Z3646" s="187"/>
      <c r="AA3646" s="187"/>
      <c r="AB3646" s="187"/>
      <c r="AC3646" s="187"/>
    </row>
    <row r="3647" spans="1:29" s="23" customFormat="1" ht="7.5" customHeight="1" x14ac:dyDescent="0.15">
      <c r="A3647" s="22"/>
      <c r="B3647" s="206"/>
      <c r="C3647" s="22"/>
      <c r="D3647" s="22"/>
      <c r="E3647" s="22"/>
      <c r="F3647" s="22"/>
      <c r="G3647" s="22"/>
      <c r="H3647" s="22"/>
      <c r="I3647" s="22"/>
      <c r="J3647" s="22"/>
      <c r="K3647" s="22"/>
      <c r="L3647" s="22"/>
      <c r="M3647" s="22"/>
      <c r="N3647" s="22"/>
      <c r="O3647" s="22">
        <v>1</v>
      </c>
      <c r="P3647" s="22"/>
      <c r="Q3647" s="22"/>
      <c r="R3647" s="22"/>
      <c r="S3647" s="22"/>
      <c r="T3647" s="22"/>
      <c r="U3647" s="187"/>
      <c r="V3647" s="180"/>
      <c r="W3647" s="187"/>
      <c r="X3647" s="187"/>
      <c r="Y3647" s="187"/>
      <c r="Z3647" s="187"/>
      <c r="AA3647" s="187"/>
      <c r="AB3647" s="187"/>
      <c r="AC3647" s="187"/>
    </row>
    <row r="3648" spans="1:29" s="23" customFormat="1" ht="7.5" customHeight="1" x14ac:dyDescent="0.15">
      <c r="A3648" s="22"/>
      <c r="B3648" s="206"/>
      <c r="C3648" s="22"/>
      <c r="D3648" s="22"/>
      <c r="E3648" s="22"/>
      <c r="F3648" s="22"/>
      <c r="G3648" s="22"/>
      <c r="H3648" s="22"/>
      <c r="I3648" s="22"/>
      <c r="J3648" s="22"/>
      <c r="K3648" s="22"/>
      <c r="L3648" s="22"/>
      <c r="M3648" s="22"/>
      <c r="N3648" s="22"/>
      <c r="O3648" s="22">
        <v>2</v>
      </c>
      <c r="P3648" s="22"/>
      <c r="Q3648" s="22"/>
      <c r="R3648" s="22"/>
      <c r="S3648" s="22"/>
      <c r="T3648" s="22"/>
      <c r="U3648" s="187"/>
      <c r="V3648" s="180"/>
      <c r="W3648" s="187"/>
      <c r="X3648" s="187"/>
      <c r="Y3648" s="187"/>
      <c r="Z3648" s="187"/>
      <c r="AA3648" s="187"/>
      <c r="AB3648" s="187"/>
      <c r="AC3648" s="187"/>
    </row>
    <row r="3649" spans="1:29" s="23" customFormat="1" ht="7.5" customHeight="1" x14ac:dyDescent="0.15">
      <c r="A3649" s="22"/>
      <c r="B3649" s="206"/>
      <c r="C3649" s="22"/>
      <c r="D3649" s="22"/>
      <c r="E3649" s="22"/>
      <c r="F3649" s="22"/>
      <c r="G3649" s="22"/>
      <c r="H3649" s="22"/>
      <c r="I3649" s="22"/>
      <c r="J3649" s="22"/>
      <c r="K3649" s="22"/>
      <c r="L3649" s="22"/>
      <c r="M3649" s="22"/>
      <c r="N3649" s="22"/>
      <c r="O3649" s="22">
        <v>3</v>
      </c>
      <c r="P3649" s="22"/>
      <c r="Q3649" s="22"/>
      <c r="R3649" s="22"/>
      <c r="S3649" s="22"/>
      <c r="T3649" s="22"/>
      <c r="U3649" s="187"/>
      <c r="V3649" s="180"/>
      <c r="W3649" s="187"/>
      <c r="X3649" s="187"/>
      <c r="Y3649" s="187"/>
      <c r="Z3649" s="187"/>
      <c r="AA3649" s="187"/>
      <c r="AB3649" s="187"/>
      <c r="AC3649" s="187"/>
    </row>
    <row r="3650" spans="1:29" s="23" customFormat="1" ht="7.5" customHeight="1" x14ac:dyDescent="0.15">
      <c r="A3650" s="22"/>
      <c r="B3650" s="206"/>
      <c r="C3650" s="22"/>
      <c r="D3650" s="22"/>
      <c r="E3650" s="22"/>
      <c r="F3650" s="22"/>
      <c r="G3650" s="22"/>
      <c r="H3650" s="22"/>
      <c r="I3650" s="22"/>
      <c r="J3650" s="22"/>
      <c r="K3650" s="22"/>
      <c r="L3650" s="22"/>
      <c r="M3650" s="22"/>
      <c r="N3650" s="22"/>
      <c r="O3650" s="22">
        <v>4</v>
      </c>
      <c r="P3650" s="22"/>
      <c r="Q3650" s="22"/>
      <c r="R3650" s="22"/>
      <c r="S3650" s="22"/>
      <c r="T3650" s="22"/>
      <c r="U3650" s="187"/>
      <c r="V3650" s="180"/>
      <c r="W3650" s="187"/>
      <c r="X3650" s="187"/>
      <c r="Y3650" s="187"/>
      <c r="Z3650" s="187"/>
      <c r="AA3650" s="187"/>
      <c r="AB3650" s="187"/>
      <c r="AC3650" s="187"/>
    </row>
    <row r="3651" spans="1:29" s="23" customFormat="1" ht="7.5" customHeight="1" x14ac:dyDescent="0.15">
      <c r="A3651" s="22"/>
      <c r="B3651" s="206"/>
      <c r="C3651" s="22"/>
      <c r="D3651" s="22"/>
      <c r="E3651" s="22"/>
      <c r="F3651" s="22"/>
      <c r="G3651" s="22"/>
      <c r="H3651" s="22"/>
      <c r="I3651" s="22"/>
      <c r="J3651" s="22"/>
      <c r="K3651" s="22"/>
      <c r="L3651" s="22"/>
      <c r="M3651" s="22"/>
      <c r="N3651" s="22"/>
      <c r="O3651" s="22">
        <v>5</v>
      </c>
      <c r="P3651" s="22"/>
      <c r="Q3651" s="22"/>
      <c r="R3651" s="22"/>
      <c r="S3651" s="22"/>
      <c r="T3651" s="22"/>
      <c r="U3651" s="187"/>
      <c r="V3651" s="180"/>
      <c r="W3651" s="187"/>
      <c r="X3651" s="187"/>
      <c r="Y3651" s="187"/>
      <c r="Z3651" s="187"/>
      <c r="AA3651" s="187"/>
      <c r="AB3651" s="187"/>
      <c r="AC3651" s="187"/>
    </row>
    <row r="3652" spans="1:29" s="23" customFormat="1" ht="7.5" customHeight="1" x14ac:dyDescent="0.15">
      <c r="A3652" s="22"/>
      <c r="B3652" s="206"/>
      <c r="C3652" s="22"/>
      <c r="D3652" s="22"/>
      <c r="E3652" s="22"/>
      <c r="F3652" s="22"/>
      <c r="G3652" s="22"/>
      <c r="H3652" s="22"/>
      <c r="I3652" s="22"/>
      <c r="J3652" s="22"/>
      <c r="K3652" s="22"/>
      <c r="L3652" s="22"/>
      <c r="M3652" s="22"/>
      <c r="N3652" s="22"/>
      <c r="O3652" s="22">
        <v>6</v>
      </c>
      <c r="P3652" s="22"/>
      <c r="Q3652" s="22"/>
      <c r="R3652" s="22"/>
      <c r="S3652" s="22"/>
      <c r="T3652" s="22"/>
      <c r="U3652" s="187"/>
      <c r="V3652" s="180"/>
      <c r="W3652" s="187"/>
      <c r="X3652" s="187"/>
      <c r="Y3652" s="187"/>
      <c r="Z3652" s="187"/>
      <c r="AA3652" s="187"/>
      <c r="AB3652" s="187"/>
      <c r="AC3652" s="187"/>
    </row>
    <row r="3653" spans="1:29" s="23" customFormat="1" ht="7.5" customHeight="1" x14ac:dyDescent="0.15">
      <c r="A3653" s="22"/>
      <c r="B3653" s="206"/>
      <c r="C3653" s="22"/>
      <c r="D3653" s="22"/>
      <c r="E3653" s="22"/>
      <c r="F3653" s="22"/>
      <c r="G3653" s="22"/>
      <c r="H3653" s="22"/>
      <c r="I3653" s="22"/>
      <c r="J3653" s="22"/>
      <c r="K3653" s="22"/>
      <c r="L3653" s="22"/>
      <c r="M3653" s="22"/>
      <c r="N3653" s="22"/>
      <c r="O3653" s="22">
        <v>7</v>
      </c>
      <c r="P3653" s="22"/>
      <c r="Q3653" s="22"/>
      <c r="R3653" s="22"/>
      <c r="S3653" s="22"/>
      <c r="T3653" s="22"/>
      <c r="U3653" s="187"/>
      <c r="V3653" s="180"/>
      <c r="W3653" s="187"/>
      <c r="X3653" s="187"/>
      <c r="Y3653" s="187"/>
      <c r="Z3653" s="187"/>
      <c r="AA3653" s="187"/>
      <c r="AB3653" s="187"/>
      <c r="AC3653" s="187"/>
    </row>
    <row r="3654" spans="1:29" s="23" customFormat="1" ht="7.5" customHeight="1" x14ac:dyDescent="0.15">
      <c r="A3654" s="22"/>
      <c r="B3654" s="206"/>
      <c r="C3654" s="22"/>
      <c r="D3654" s="22"/>
      <c r="E3654" s="22"/>
      <c r="F3654" s="22"/>
      <c r="G3654" s="22"/>
      <c r="H3654" s="22"/>
      <c r="I3654" s="22"/>
      <c r="J3654" s="22"/>
      <c r="K3654" s="22"/>
      <c r="L3654" s="22"/>
      <c r="M3654" s="22"/>
      <c r="N3654" s="22"/>
      <c r="O3654" s="22">
        <v>8</v>
      </c>
      <c r="P3654" s="22"/>
      <c r="Q3654" s="22"/>
      <c r="R3654" s="22"/>
      <c r="S3654" s="22"/>
      <c r="T3654" s="22"/>
      <c r="U3654" s="187"/>
      <c r="V3654" s="180"/>
      <c r="W3654" s="187"/>
      <c r="X3654" s="187"/>
      <c r="Y3654" s="187"/>
      <c r="Z3654" s="187"/>
      <c r="AA3654" s="187"/>
      <c r="AB3654" s="187"/>
      <c r="AC3654" s="187"/>
    </row>
    <row r="3655" spans="1:29" s="23" customFormat="1" ht="7.5" customHeight="1" x14ac:dyDescent="0.15">
      <c r="A3655" s="22"/>
      <c r="B3655" s="206"/>
      <c r="C3655" s="22"/>
      <c r="D3655" s="22"/>
      <c r="E3655" s="22"/>
      <c r="F3655" s="22"/>
      <c r="G3655" s="22"/>
      <c r="H3655" s="22"/>
      <c r="I3655" s="22"/>
      <c r="J3655" s="22"/>
      <c r="K3655" s="22"/>
      <c r="L3655" s="22"/>
      <c r="M3655" s="22"/>
      <c r="N3655" s="22"/>
      <c r="O3655" s="22">
        <v>9</v>
      </c>
      <c r="P3655" s="22"/>
      <c r="Q3655" s="22"/>
      <c r="R3655" s="22"/>
      <c r="S3655" s="22"/>
      <c r="T3655" s="22"/>
      <c r="U3655" s="187"/>
      <c r="V3655" s="180"/>
      <c r="W3655" s="187"/>
      <c r="X3655" s="187"/>
      <c r="Y3655" s="187"/>
      <c r="Z3655" s="187"/>
      <c r="AA3655" s="187"/>
      <c r="AB3655" s="187"/>
      <c r="AC3655" s="187"/>
    </row>
    <row r="3656" spans="1:29" s="23" customFormat="1" ht="7.5" customHeight="1" x14ac:dyDescent="0.15">
      <c r="A3656" s="22"/>
      <c r="B3656" s="206"/>
      <c r="C3656" s="22"/>
      <c r="D3656" s="22"/>
      <c r="E3656" s="22"/>
      <c r="F3656" s="22"/>
      <c r="G3656" s="22"/>
      <c r="H3656" s="22"/>
      <c r="I3656" s="22"/>
      <c r="J3656" s="22"/>
      <c r="K3656" s="22"/>
      <c r="L3656" s="22"/>
      <c r="M3656" s="22"/>
      <c r="N3656" s="22"/>
      <c r="O3656" s="22">
        <v>0</v>
      </c>
      <c r="P3656" s="22"/>
      <c r="Q3656" s="22"/>
      <c r="R3656" s="22"/>
      <c r="S3656" s="22"/>
      <c r="T3656" s="22"/>
      <c r="U3656" s="187"/>
      <c r="V3656" s="180"/>
      <c r="W3656" s="187"/>
      <c r="X3656" s="187"/>
      <c r="Y3656" s="187"/>
      <c r="Z3656" s="187"/>
      <c r="AA3656" s="187"/>
      <c r="AB3656" s="187"/>
      <c r="AC3656" s="187"/>
    </row>
    <row r="3657" spans="1:29" s="23" customFormat="1" ht="7.5" customHeight="1" x14ac:dyDescent="0.15">
      <c r="A3657" s="22"/>
      <c r="B3657" s="206"/>
      <c r="C3657" s="22"/>
      <c r="D3657" s="22"/>
      <c r="E3657" s="22"/>
      <c r="F3657" s="22"/>
      <c r="G3657" s="22"/>
      <c r="H3657" s="22"/>
      <c r="I3657" s="22"/>
      <c r="J3657" s="22"/>
      <c r="K3657" s="22"/>
      <c r="L3657" s="22"/>
      <c r="M3657" s="22"/>
      <c r="N3657" s="22"/>
      <c r="O3657" s="22">
        <v>10</v>
      </c>
      <c r="P3657" s="22"/>
      <c r="Q3657" s="22"/>
      <c r="R3657" s="22"/>
      <c r="S3657" s="22"/>
      <c r="T3657" s="22"/>
      <c r="U3657" s="187"/>
      <c r="V3657" s="180"/>
      <c r="W3657" s="187"/>
      <c r="X3657" s="187"/>
      <c r="Y3657" s="187"/>
      <c r="Z3657" s="187"/>
      <c r="AA3657" s="187"/>
      <c r="AB3657" s="187"/>
      <c r="AC3657" s="187"/>
    </row>
    <row r="3658" spans="1:29" s="23" customFormat="1" ht="7.5" customHeight="1" x14ac:dyDescent="0.15">
      <c r="A3658" s="22"/>
      <c r="B3658" s="206"/>
      <c r="C3658" s="22"/>
      <c r="D3658" s="22"/>
      <c r="E3658" s="22"/>
      <c r="F3658" s="22"/>
      <c r="G3658" s="22"/>
      <c r="H3658" s="22"/>
      <c r="I3658" s="22"/>
      <c r="J3658" s="22"/>
      <c r="K3658" s="22"/>
      <c r="L3658" s="22"/>
      <c r="M3658" s="22"/>
      <c r="N3658" s="22"/>
      <c r="O3658" s="22">
        <v>11</v>
      </c>
      <c r="P3658" s="22"/>
      <c r="Q3658" s="22"/>
      <c r="R3658" s="22"/>
      <c r="S3658" s="22"/>
      <c r="T3658" s="22"/>
      <c r="U3658" s="187"/>
      <c r="V3658" s="180"/>
      <c r="W3658" s="187"/>
      <c r="X3658" s="187"/>
      <c r="Y3658" s="187"/>
      <c r="Z3658" s="187"/>
      <c r="AA3658" s="187"/>
      <c r="AB3658" s="187"/>
      <c r="AC3658" s="187"/>
    </row>
    <row r="3659" spans="1:29" s="23" customFormat="1" ht="7.5" customHeight="1" x14ac:dyDescent="0.15">
      <c r="A3659" s="22"/>
      <c r="B3659" s="206"/>
      <c r="C3659" s="22"/>
      <c r="D3659" s="22"/>
      <c r="E3659" s="22"/>
      <c r="F3659" s="22"/>
      <c r="G3659" s="22"/>
      <c r="H3659" s="22"/>
      <c r="I3659" s="22"/>
      <c r="J3659" s="22"/>
      <c r="K3659" s="22"/>
      <c r="L3659" s="22"/>
      <c r="M3659" s="22"/>
      <c r="N3659" s="22"/>
      <c r="O3659" s="22">
        <v>12</v>
      </c>
      <c r="P3659" s="22"/>
      <c r="Q3659" s="22"/>
      <c r="R3659" s="22"/>
      <c r="S3659" s="22"/>
      <c r="T3659" s="22"/>
      <c r="U3659" s="187"/>
      <c r="V3659" s="180"/>
      <c r="W3659" s="187"/>
      <c r="X3659" s="187"/>
      <c r="Y3659" s="187"/>
      <c r="Z3659" s="187"/>
      <c r="AA3659" s="187"/>
      <c r="AB3659" s="187"/>
      <c r="AC3659" s="187"/>
    </row>
    <row r="3660" spans="1:29" s="23" customFormat="1" ht="7.5" customHeight="1" x14ac:dyDescent="0.15">
      <c r="A3660" s="22"/>
      <c r="B3660" s="206"/>
      <c r="C3660" s="22"/>
      <c r="D3660" s="22"/>
      <c r="E3660" s="22"/>
      <c r="F3660" s="22"/>
      <c r="G3660" s="22"/>
      <c r="H3660" s="22"/>
      <c r="I3660" s="22"/>
      <c r="J3660" s="22"/>
      <c r="K3660" s="22"/>
      <c r="L3660" s="22"/>
      <c r="M3660" s="22"/>
      <c r="N3660" s="22"/>
      <c r="O3660" s="22">
        <v>0</v>
      </c>
      <c r="P3660" s="22"/>
      <c r="Q3660" s="22"/>
      <c r="R3660" s="22"/>
      <c r="S3660" s="22"/>
      <c r="T3660" s="22"/>
      <c r="U3660" s="187"/>
      <c r="V3660" s="180"/>
      <c r="W3660" s="187"/>
      <c r="X3660" s="187"/>
      <c r="Y3660" s="187"/>
      <c r="Z3660" s="187"/>
      <c r="AA3660" s="187"/>
      <c r="AB3660" s="187"/>
      <c r="AC3660" s="187"/>
    </row>
    <row r="3661" spans="1:29" s="23" customFormat="1" ht="7.5" customHeight="1" x14ac:dyDescent="0.15">
      <c r="A3661" s="22"/>
      <c r="B3661" s="206"/>
      <c r="C3661" s="22"/>
      <c r="D3661" s="22"/>
      <c r="E3661" s="22"/>
      <c r="F3661" s="22"/>
      <c r="G3661" s="22"/>
      <c r="H3661" s="22"/>
      <c r="I3661" s="22"/>
      <c r="J3661" s="22"/>
      <c r="K3661" s="22"/>
      <c r="L3661" s="22"/>
      <c r="M3661" s="22"/>
      <c r="N3661" s="22"/>
      <c r="O3661" s="22"/>
      <c r="P3661" s="22">
        <v>1</v>
      </c>
      <c r="Q3661" s="22"/>
      <c r="R3661" s="22"/>
      <c r="S3661" s="22"/>
      <c r="T3661" s="22"/>
      <c r="U3661" s="187"/>
      <c r="V3661" s="180"/>
      <c r="W3661" s="187"/>
      <c r="X3661" s="187"/>
      <c r="Y3661" s="187"/>
      <c r="Z3661" s="187"/>
      <c r="AA3661" s="187"/>
      <c r="AB3661" s="187"/>
      <c r="AC3661" s="187"/>
    </row>
    <row r="3662" spans="1:29" s="23" customFormat="1" ht="7.5" customHeight="1" x14ac:dyDescent="0.15">
      <c r="A3662" s="22"/>
      <c r="B3662" s="206"/>
      <c r="C3662" s="22"/>
      <c r="D3662" s="22"/>
      <c r="E3662" s="22"/>
      <c r="F3662" s="22"/>
      <c r="G3662" s="22"/>
      <c r="H3662" s="22"/>
      <c r="I3662" s="22"/>
      <c r="J3662" s="22"/>
      <c r="K3662" s="22"/>
      <c r="L3662" s="22"/>
      <c r="M3662" s="22"/>
      <c r="N3662" s="22"/>
      <c r="O3662" s="22"/>
      <c r="P3662" s="22">
        <v>2</v>
      </c>
      <c r="Q3662" s="22"/>
      <c r="R3662" s="22"/>
      <c r="S3662" s="22"/>
      <c r="T3662" s="22"/>
      <c r="U3662" s="187"/>
      <c r="V3662" s="180"/>
      <c r="W3662" s="187"/>
      <c r="X3662" s="187"/>
      <c r="Y3662" s="187"/>
      <c r="Z3662" s="187"/>
      <c r="AA3662" s="187"/>
      <c r="AB3662" s="187"/>
      <c r="AC3662" s="187"/>
    </row>
    <row r="3663" spans="1:29" s="23" customFormat="1" ht="7.5" customHeight="1" x14ac:dyDescent="0.15">
      <c r="A3663" s="22"/>
      <c r="B3663" s="206"/>
      <c r="C3663" s="22"/>
      <c r="D3663" s="22"/>
      <c r="E3663" s="22"/>
      <c r="F3663" s="22"/>
      <c r="G3663" s="22"/>
      <c r="H3663" s="22"/>
      <c r="I3663" s="22"/>
      <c r="J3663" s="22"/>
      <c r="K3663" s="22"/>
      <c r="L3663" s="22"/>
      <c r="M3663" s="22"/>
      <c r="N3663" s="22"/>
      <c r="O3663" s="22"/>
      <c r="P3663" s="22">
        <v>3</v>
      </c>
      <c r="Q3663" s="22"/>
      <c r="R3663" s="22"/>
      <c r="S3663" s="22"/>
      <c r="T3663" s="22"/>
      <c r="U3663" s="187"/>
      <c r="V3663" s="180"/>
      <c r="W3663" s="187"/>
      <c r="X3663" s="187"/>
      <c r="Y3663" s="187"/>
      <c r="Z3663" s="187"/>
      <c r="AA3663" s="187"/>
      <c r="AB3663" s="187"/>
      <c r="AC3663" s="187"/>
    </row>
    <row r="3664" spans="1:29" s="23" customFormat="1" ht="7.5" customHeight="1" x14ac:dyDescent="0.15">
      <c r="A3664" s="22"/>
      <c r="B3664" s="206"/>
      <c r="C3664" s="22"/>
      <c r="D3664" s="22"/>
      <c r="E3664" s="22"/>
      <c r="F3664" s="22"/>
      <c r="G3664" s="22"/>
      <c r="H3664" s="22"/>
      <c r="I3664" s="22"/>
      <c r="J3664" s="22"/>
      <c r="K3664" s="22"/>
      <c r="L3664" s="22"/>
      <c r="M3664" s="22"/>
      <c r="N3664" s="22"/>
      <c r="O3664" s="22"/>
      <c r="P3664" s="22">
        <v>4</v>
      </c>
      <c r="Q3664" s="22"/>
      <c r="R3664" s="22"/>
      <c r="S3664" s="22"/>
      <c r="T3664" s="22"/>
      <c r="U3664" s="187"/>
      <c r="V3664" s="180"/>
      <c r="W3664" s="187"/>
      <c r="X3664" s="187"/>
      <c r="Y3664" s="187"/>
      <c r="Z3664" s="187"/>
      <c r="AA3664" s="187"/>
      <c r="AB3664" s="187"/>
      <c r="AC3664" s="187"/>
    </row>
    <row r="3665" spans="1:29" s="23" customFormat="1" ht="7.5" customHeight="1" x14ac:dyDescent="0.15">
      <c r="A3665" s="22"/>
      <c r="B3665" s="206"/>
      <c r="C3665" s="22"/>
      <c r="D3665" s="22"/>
      <c r="E3665" s="22"/>
      <c r="F3665" s="22"/>
      <c r="G3665" s="22"/>
      <c r="H3665" s="22"/>
      <c r="I3665" s="22"/>
      <c r="J3665" s="22"/>
      <c r="K3665" s="22"/>
      <c r="L3665" s="22"/>
      <c r="M3665" s="22"/>
      <c r="N3665" s="22"/>
      <c r="O3665" s="22"/>
      <c r="P3665" s="22">
        <v>5</v>
      </c>
      <c r="Q3665" s="22"/>
      <c r="R3665" s="22"/>
      <c r="S3665" s="22"/>
      <c r="T3665" s="22"/>
      <c r="U3665" s="187"/>
      <c r="V3665" s="180"/>
      <c r="W3665" s="187"/>
      <c r="X3665" s="187"/>
      <c r="Y3665" s="187"/>
      <c r="Z3665" s="187"/>
      <c r="AA3665" s="187"/>
      <c r="AB3665" s="187"/>
      <c r="AC3665" s="187"/>
    </row>
    <row r="3666" spans="1:29" s="23" customFormat="1" ht="7.5" customHeight="1" x14ac:dyDescent="0.15">
      <c r="A3666" s="22"/>
      <c r="B3666" s="206"/>
      <c r="C3666" s="22"/>
      <c r="D3666" s="22"/>
      <c r="E3666" s="22"/>
      <c r="F3666" s="22"/>
      <c r="G3666" s="22"/>
      <c r="H3666" s="22"/>
      <c r="I3666" s="22"/>
      <c r="J3666" s="22"/>
      <c r="K3666" s="22"/>
      <c r="L3666" s="22"/>
      <c r="M3666" s="22"/>
      <c r="N3666" s="22"/>
      <c r="O3666" s="22"/>
      <c r="P3666" s="22">
        <v>6</v>
      </c>
      <c r="Q3666" s="22"/>
      <c r="R3666" s="22"/>
      <c r="S3666" s="22"/>
      <c r="T3666" s="22"/>
      <c r="U3666" s="187"/>
      <c r="V3666" s="180"/>
      <c r="W3666" s="187"/>
      <c r="X3666" s="187"/>
      <c r="Y3666" s="187"/>
      <c r="Z3666" s="187"/>
      <c r="AA3666" s="187"/>
      <c r="AB3666" s="187"/>
      <c r="AC3666" s="187"/>
    </row>
    <row r="3667" spans="1:29" s="23" customFormat="1" ht="7.5" customHeight="1" x14ac:dyDescent="0.15">
      <c r="A3667" s="22"/>
      <c r="B3667" s="206"/>
      <c r="C3667" s="22"/>
      <c r="D3667" s="22"/>
      <c r="E3667" s="22"/>
      <c r="F3667" s="22"/>
      <c r="G3667" s="22"/>
      <c r="H3667" s="22"/>
      <c r="I3667" s="22"/>
      <c r="J3667" s="22"/>
      <c r="K3667" s="22"/>
      <c r="L3667" s="22"/>
      <c r="M3667" s="22"/>
      <c r="N3667" s="22"/>
      <c r="O3667" s="22"/>
      <c r="P3667" s="22">
        <v>7</v>
      </c>
      <c r="Q3667" s="22"/>
      <c r="R3667" s="22"/>
      <c r="S3667" s="22"/>
      <c r="T3667" s="22"/>
      <c r="U3667" s="187"/>
      <c r="V3667" s="180"/>
      <c r="W3667" s="187"/>
      <c r="X3667" s="187"/>
      <c r="Y3667" s="187"/>
      <c r="Z3667" s="187"/>
      <c r="AA3667" s="187"/>
      <c r="AB3667" s="187"/>
      <c r="AC3667" s="187"/>
    </row>
    <row r="3668" spans="1:29" s="23" customFormat="1" ht="7.5" customHeight="1" x14ac:dyDescent="0.15">
      <c r="A3668" s="22"/>
      <c r="B3668" s="206"/>
      <c r="C3668" s="22"/>
      <c r="D3668" s="22"/>
      <c r="E3668" s="22"/>
      <c r="F3668" s="22"/>
      <c r="G3668" s="22"/>
      <c r="H3668" s="22"/>
      <c r="I3668" s="22"/>
      <c r="J3668" s="22"/>
      <c r="K3668" s="22"/>
      <c r="L3668" s="22"/>
      <c r="M3668" s="22"/>
      <c r="N3668" s="22"/>
      <c r="O3668" s="22"/>
      <c r="P3668" s="22">
        <v>8</v>
      </c>
      <c r="Q3668" s="22"/>
      <c r="R3668" s="22"/>
      <c r="S3668" s="22"/>
      <c r="T3668" s="22"/>
      <c r="U3668" s="187"/>
      <c r="V3668" s="180"/>
      <c r="W3668" s="187"/>
      <c r="X3668" s="187"/>
      <c r="Y3668" s="187"/>
      <c r="Z3668" s="187"/>
      <c r="AA3668" s="187"/>
      <c r="AB3668" s="187"/>
      <c r="AC3668" s="187"/>
    </row>
    <row r="3669" spans="1:29" s="23" customFormat="1" ht="7.5" customHeight="1" x14ac:dyDescent="0.15">
      <c r="A3669" s="22"/>
      <c r="B3669" s="206"/>
      <c r="C3669" s="22"/>
      <c r="D3669" s="22"/>
      <c r="E3669" s="22"/>
      <c r="F3669" s="22"/>
      <c r="G3669" s="22"/>
      <c r="H3669" s="22"/>
      <c r="I3669" s="22"/>
      <c r="J3669" s="22"/>
      <c r="K3669" s="22"/>
      <c r="L3669" s="22"/>
      <c r="M3669" s="22"/>
      <c r="N3669" s="22"/>
      <c r="O3669" s="22"/>
      <c r="P3669" s="22">
        <v>9</v>
      </c>
      <c r="Q3669" s="22"/>
      <c r="R3669" s="22"/>
      <c r="S3669" s="22"/>
      <c r="T3669" s="22"/>
      <c r="U3669" s="187"/>
      <c r="V3669" s="180"/>
      <c r="W3669" s="187"/>
      <c r="X3669" s="187"/>
      <c r="Y3669" s="187"/>
      <c r="Z3669" s="187"/>
      <c r="AA3669" s="187"/>
      <c r="AB3669" s="187"/>
      <c r="AC3669" s="187"/>
    </row>
    <row r="3670" spans="1:29" s="23" customFormat="1" ht="7.5" customHeight="1" x14ac:dyDescent="0.15">
      <c r="A3670" s="22"/>
      <c r="B3670" s="206"/>
      <c r="C3670" s="22"/>
      <c r="D3670" s="22"/>
      <c r="E3670" s="22"/>
      <c r="F3670" s="22"/>
      <c r="G3670" s="22"/>
      <c r="H3670" s="22"/>
      <c r="I3670" s="22"/>
      <c r="J3670" s="22"/>
      <c r="K3670" s="22"/>
      <c r="L3670" s="22"/>
      <c r="M3670" s="22"/>
      <c r="N3670" s="22"/>
      <c r="O3670" s="22"/>
      <c r="P3670" s="22">
        <v>0</v>
      </c>
      <c r="Q3670" s="22"/>
      <c r="R3670" s="22"/>
      <c r="S3670" s="22"/>
      <c r="T3670" s="22"/>
      <c r="U3670" s="187"/>
      <c r="V3670" s="180"/>
      <c r="W3670" s="187"/>
      <c r="X3670" s="187"/>
      <c r="Y3670" s="187"/>
      <c r="Z3670" s="187"/>
      <c r="AA3670" s="187"/>
      <c r="AB3670" s="187"/>
      <c r="AC3670" s="187"/>
    </row>
    <row r="3671" spans="1:29" s="23" customFormat="1" ht="7.5" customHeight="1" x14ac:dyDescent="0.15">
      <c r="A3671" s="22"/>
      <c r="B3671" s="206"/>
      <c r="C3671" s="22"/>
      <c r="D3671" s="22"/>
      <c r="E3671" s="22"/>
      <c r="F3671" s="22"/>
      <c r="G3671" s="22"/>
      <c r="H3671" s="22"/>
      <c r="I3671" s="22"/>
      <c r="J3671" s="22"/>
      <c r="K3671" s="22"/>
      <c r="L3671" s="22"/>
      <c r="M3671" s="22"/>
      <c r="N3671" s="22"/>
      <c r="O3671" s="22"/>
      <c r="P3671" s="22">
        <v>10</v>
      </c>
      <c r="Q3671" s="22"/>
      <c r="R3671" s="22"/>
      <c r="S3671" s="22"/>
      <c r="T3671" s="22"/>
      <c r="U3671" s="187"/>
      <c r="V3671" s="180"/>
      <c r="W3671" s="187"/>
      <c r="X3671" s="187"/>
      <c r="Y3671" s="187"/>
      <c r="Z3671" s="187"/>
      <c r="AA3671" s="187"/>
      <c r="AB3671" s="187"/>
      <c r="AC3671" s="187"/>
    </row>
    <row r="3672" spans="1:29" s="23" customFormat="1" ht="7.5" customHeight="1" x14ac:dyDescent="0.15">
      <c r="A3672" s="22"/>
      <c r="B3672" s="206"/>
      <c r="C3672" s="22"/>
      <c r="D3672" s="22"/>
      <c r="E3672" s="22"/>
      <c r="F3672" s="22"/>
      <c r="G3672" s="22"/>
      <c r="H3672" s="22"/>
      <c r="I3672" s="22"/>
      <c r="J3672" s="22"/>
      <c r="K3672" s="22"/>
      <c r="L3672" s="22"/>
      <c r="M3672" s="22"/>
      <c r="N3672" s="22"/>
      <c r="O3672" s="22"/>
      <c r="P3672" s="22">
        <v>11</v>
      </c>
      <c r="Q3672" s="22"/>
      <c r="R3672" s="22"/>
      <c r="S3672" s="22"/>
      <c r="T3672" s="22"/>
      <c r="U3672" s="187"/>
      <c r="V3672" s="180"/>
      <c r="W3672" s="187"/>
      <c r="X3672" s="187"/>
      <c r="Y3672" s="187"/>
      <c r="Z3672" s="187"/>
      <c r="AA3672" s="187"/>
      <c r="AB3672" s="187"/>
      <c r="AC3672" s="187"/>
    </row>
    <row r="3673" spans="1:29" s="23" customFormat="1" ht="7.5" customHeight="1" x14ac:dyDescent="0.15">
      <c r="A3673" s="22"/>
      <c r="B3673" s="206"/>
      <c r="C3673" s="22"/>
      <c r="D3673" s="22"/>
      <c r="E3673" s="22"/>
      <c r="F3673" s="22"/>
      <c r="G3673" s="22"/>
      <c r="H3673" s="22"/>
      <c r="I3673" s="22"/>
      <c r="J3673" s="22"/>
      <c r="K3673" s="22"/>
      <c r="L3673" s="22"/>
      <c r="M3673" s="22"/>
      <c r="N3673" s="22"/>
      <c r="O3673" s="22"/>
      <c r="P3673" s="22">
        <v>12</v>
      </c>
      <c r="Q3673" s="22"/>
      <c r="R3673" s="22"/>
      <c r="S3673" s="22"/>
      <c r="T3673" s="22"/>
      <c r="U3673" s="187"/>
      <c r="V3673" s="180"/>
      <c r="W3673" s="187"/>
      <c r="X3673" s="187"/>
      <c r="Y3673" s="187"/>
      <c r="Z3673" s="187"/>
      <c r="AA3673" s="187"/>
      <c r="AB3673" s="187"/>
      <c r="AC3673" s="187"/>
    </row>
    <row r="3674" spans="1:29" s="23" customFormat="1" ht="7.5" customHeight="1" x14ac:dyDescent="0.15">
      <c r="A3674" s="22"/>
      <c r="B3674" s="206"/>
      <c r="C3674" s="22"/>
      <c r="D3674" s="22"/>
      <c r="E3674" s="22"/>
      <c r="F3674" s="22"/>
      <c r="G3674" s="22"/>
      <c r="H3674" s="22"/>
      <c r="I3674" s="22"/>
      <c r="J3674" s="22"/>
      <c r="K3674" s="22"/>
      <c r="L3674" s="22"/>
      <c r="M3674" s="22"/>
      <c r="N3674" s="22"/>
      <c r="O3674" s="22"/>
      <c r="P3674" s="22">
        <v>0</v>
      </c>
      <c r="Q3674" s="22"/>
      <c r="R3674" s="22"/>
      <c r="S3674" s="22"/>
      <c r="T3674" s="22"/>
      <c r="U3674" s="187"/>
      <c r="V3674" s="180"/>
      <c r="W3674" s="187"/>
      <c r="X3674" s="187"/>
      <c r="Y3674" s="187"/>
      <c r="Z3674" s="187"/>
      <c r="AA3674" s="187"/>
      <c r="AB3674" s="187"/>
      <c r="AC3674" s="187"/>
    </row>
    <row r="3675" spans="1:29" s="23" customFormat="1" ht="7.5" customHeight="1" x14ac:dyDescent="0.15">
      <c r="A3675" s="22"/>
      <c r="B3675" s="206"/>
      <c r="C3675" s="22"/>
      <c r="D3675" s="22"/>
      <c r="E3675" s="22"/>
      <c r="F3675" s="22"/>
      <c r="G3675" s="22"/>
      <c r="H3675" s="22"/>
      <c r="I3675" s="22"/>
      <c r="J3675" s="22"/>
      <c r="K3675" s="22"/>
      <c r="L3675" s="22"/>
      <c r="M3675" s="22"/>
      <c r="N3675" s="22"/>
      <c r="O3675" s="22"/>
      <c r="P3675" s="22"/>
      <c r="Q3675" s="22">
        <v>1</v>
      </c>
      <c r="R3675" s="22"/>
      <c r="S3675" s="22"/>
      <c r="T3675" s="22"/>
      <c r="U3675" s="187"/>
      <c r="V3675" s="180"/>
      <c r="W3675" s="187"/>
      <c r="X3675" s="187"/>
      <c r="Y3675" s="187"/>
      <c r="Z3675" s="187"/>
      <c r="AA3675" s="187"/>
      <c r="AB3675" s="187"/>
      <c r="AC3675" s="187"/>
    </row>
    <row r="3676" spans="1:29" s="23" customFormat="1" ht="7.5" customHeight="1" x14ac:dyDescent="0.15">
      <c r="A3676" s="22"/>
      <c r="B3676" s="206"/>
      <c r="C3676" s="22"/>
      <c r="D3676" s="22"/>
      <c r="E3676" s="22"/>
      <c r="F3676" s="22"/>
      <c r="G3676" s="22"/>
      <c r="H3676" s="22"/>
      <c r="I3676" s="22"/>
      <c r="J3676" s="22"/>
      <c r="K3676" s="22"/>
      <c r="L3676" s="22"/>
      <c r="M3676" s="22"/>
      <c r="N3676" s="22"/>
      <c r="O3676" s="22"/>
      <c r="P3676" s="22"/>
      <c r="Q3676" s="22">
        <v>2</v>
      </c>
      <c r="R3676" s="22"/>
      <c r="S3676" s="22"/>
      <c r="T3676" s="22"/>
      <c r="U3676" s="187"/>
      <c r="V3676" s="180"/>
      <c r="W3676" s="187"/>
      <c r="X3676" s="187"/>
      <c r="Y3676" s="187"/>
      <c r="Z3676" s="187"/>
      <c r="AA3676" s="187"/>
      <c r="AB3676" s="187"/>
      <c r="AC3676" s="187"/>
    </row>
    <row r="3677" spans="1:29" s="23" customFormat="1" ht="7.5" customHeight="1" x14ac:dyDescent="0.15">
      <c r="A3677" s="22"/>
      <c r="B3677" s="206"/>
      <c r="C3677" s="22"/>
      <c r="D3677" s="22"/>
      <c r="E3677" s="22"/>
      <c r="F3677" s="22"/>
      <c r="G3677" s="22"/>
      <c r="H3677" s="22"/>
      <c r="I3677" s="22"/>
      <c r="J3677" s="22"/>
      <c r="K3677" s="22"/>
      <c r="L3677" s="22"/>
      <c r="M3677" s="22"/>
      <c r="N3677" s="22"/>
      <c r="O3677" s="22"/>
      <c r="P3677" s="22"/>
      <c r="Q3677" s="22">
        <v>3</v>
      </c>
      <c r="R3677" s="22"/>
      <c r="S3677" s="22"/>
      <c r="T3677" s="22"/>
      <c r="U3677" s="187"/>
      <c r="V3677" s="180"/>
      <c r="W3677" s="187"/>
      <c r="X3677" s="187"/>
      <c r="Y3677" s="187"/>
      <c r="Z3677" s="187"/>
      <c r="AA3677" s="187"/>
      <c r="AB3677" s="187"/>
      <c r="AC3677" s="187"/>
    </row>
    <row r="3678" spans="1:29" s="23" customFormat="1" ht="7.5" customHeight="1" x14ac:dyDescent="0.15">
      <c r="A3678" s="22"/>
      <c r="B3678" s="206"/>
      <c r="C3678" s="22"/>
      <c r="D3678" s="22"/>
      <c r="E3678" s="22"/>
      <c r="F3678" s="22"/>
      <c r="G3678" s="22"/>
      <c r="H3678" s="22"/>
      <c r="I3678" s="22"/>
      <c r="J3678" s="22"/>
      <c r="K3678" s="22"/>
      <c r="L3678" s="22"/>
      <c r="M3678" s="22"/>
      <c r="N3678" s="22"/>
      <c r="O3678" s="22"/>
      <c r="P3678" s="22"/>
      <c r="Q3678" s="22">
        <v>4</v>
      </c>
      <c r="R3678" s="22"/>
      <c r="S3678" s="22"/>
      <c r="T3678" s="22"/>
      <c r="U3678" s="187"/>
      <c r="V3678" s="180"/>
      <c r="W3678" s="187"/>
      <c r="X3678" s="187"/>
      <c r="Y3678" s="187"/>
      <c r="Z3678" s="187"/>
      <c r="AA3678" s="187"/>
      <c r="AB3678" s="187"/>
      <c r="AC3678" s="187"/>
    </row>
    <row r="3679" spans="1:29" s="23" customFormat="1" ht="7.5" customHeight="1" x14ac:dyDescent="0.15">
      <c r="A3679" s="22"/>
      <c r="B3679" s="206"/>
      <c r="C3679" s="22"/>
      <c r="D3679" s="22"/>
      <c r="E3679" s="22"/>
      <c r="F3679" s="22"/>
      <c r="G3679" s="22"/>
      <c r="H3679" s="22"/>
      <c r="I3679" s="22"/>
      <c r="J3679" s="22"/>
      <c r="K3679" s="22"/>
      <c r="L3679" s="22"/>
      <c r="M3679" s="22"/>
      <c r="N3679" s="22"/>
      <c r="O3679" s="22"/>
      <c r="P3679" s="22"/>
      <c r="Q3679" s="22">
        <v>5</v>
      </c>
      <c r="R3679" s="22"/>
      <c r="S3679" s="22"/>
      <c r="T3679" s="22"/>
      <c r="U3679" s="187"/>
      <c r="V3679" s="180"/>
      <c r="W3679" s="187"/>
      <c r="X3679" s="187"/>
      <c r="Y3679" s="187"/>
      <c r="Z3679" s="187"/>
      <c r="AA3679" s="187"/>
      <c r="AB3679" s="187"/>
      <c r="AC3679" s="187"/>
    </row>
    <row r="3680" spans="1:29" s="23" customFormat="1" ht="7.5" customHeight="1" x14ac:dyDescent="0.15">
      <c r="A3680" s="22"/>
      <c r="B3680" s="206"/>
      <c r="C3680" s="22"/>
      <c r="D3680" s="22"/>
      <c r="E3680" s="22"/>
      <c r="F3680" s="22"/>
      <c r="G3680" s="22"/>
      <c r="H3680" s="22"/>
      <c r="I3680" s="22"/>
      <c r="J3680" s="22"/>
      <c r="K3680" s="22"/>
      <c r="L3680" s="22"/>
      <c r="M3680" s="22"/>
      <c r="N3680" s="22"/>
      <c r="O3680" s="22"/>
      <c r="P3680" s="22"/>
      <c r="Q3680" s="22">
        <v>6</v>
      </c>
      <c r="R3680" s="22"/>
      <c r="S3680" s="22"/>
      <c r="T3680" s="22"/>
      <c r="U3680" s="187"/>
      <c r="V3680" s="180"/>
      <c r="W3680" s="187"/>
      <c r="X3680" s="187"/>
      <c r="Y3680" s="187"/>
      <c r="Z3680" s="187"/>
      <c r="AA3680" s="187"/>
      <c r="AB3680" s="187"/>
      <c r="AC3680" s="187"/>
    </row>
    <row r="3681" spans="1:29" s="23" customFormat="1" ht="7.5" customHeight="1" x14ac:dyDescent="0.15">
      <c r="A3681" s="22"/>
      <c r="B3681" s="206"/>
      <c r="C3681" s="22"/>
      <c r="D3681" s="22"/>
      <c r="E3681" s="22"/>
      <c r="F3681" s="22"/>
      <c r="G3681" s="22"/>
      <c r="H3681" s="22"/>
      <c r="I3681" s="22"/>
      <c r="J3681" s="22"/>
      <c r="K3681" s="22"/>
      <c r="L3681" s="22"/>
      <c r="M3681" s="22"/>
      <c r="N3681" s="22"/>
      <c r="O3681" s="22"/>
      <c r="P3681" s="22"/>
      <c r="Q3681" s="22">
        <v>7</v>
      </c>
      <c r="R3681" s="22"/>
      <c r="S3681" s="22"/>
      <c r="T3681" s="22"/>
      <c r="U3681" s="187"/>
      <c r="V3681" s="180"/>
      <c r="W3681" s="187"/>
      <c r="X3681" s="187"/>
      <c r="Y3681" s="187"/>
      <c r="Z3681" s="187"/>
      <c r="AA3681" s="187"/>
      <c r="AB3681" s="187"/>
      <c r="AC3681" s="187"/>
    </row>
    <row r="3682" spans="1:29" s="23" customFormat="1" ht="7.5" customHeight="1" x14ac:dyDescent="0.15">
      <c r="A3682" s="22"/>
      <c r="B3682" s="206"/>
      <c r="C3682" s="22"/>
      <c r="D3682" s="22"/>
      <c r="E3682" s="22"/>
      <c r="F3682" s="22"/>
      <c r="G3682" s="22"/>
      <c r="H3682" s="22"/>
      <c r="I3682" s="22"/>
      <c r="J3682" s="22"/>
      <c r="K3682" s="22"/>
      <c r="L3682" s="22"/>
      <c r="M3682" s="22"/>
      <c r="N3682" s="22"/>
      <c r="O3682" s="22"/>
      <c r="P3682" s="22"/>
      <c r="Q3682" s="22">
        <v>8</v>
      </c>
      <c r="R3682" s="22"/>
      <c r="S3682" s="22"/>
      <c r="T3682" s="22"/>
      <c r="U3682" s="187"/>
      <c r="V3682" s="180"/>
      <c r="W3682" s="187"/>
      <c r="X3682" s="187"/>
      <c r="Y3682" s="187"/>
      <c r="Z3682" s="187"/>
      <c r="AA3682" s="187"/>
      <c r="AB3682" s="187"/>
      <c r="AC3682" s="187"/>
    </row>
    <row r="3683" spans="1:29" s="23" customFormat="1" ht="7.5" customHeight="1" x14ac:dyDescent="0.15">
      <c r="A3683" s="22"/>
      <c r="B3683" s="206"/>
      <c r="C3683" s="22"/>
      <c r="D3683" s="22"/>
      <c r="E3683" s="22"/>
      <c r="F3683" s="22"/>
      <c r="G3683" s="22"/>
      <c r="H3683" s="22"/>
      <c r="I3683" s="22"/>
      <c r="J3683" s="22"/>
      <c r="K3683" s="22"/>
      <c r="L3683" s="22"/>
      <c r="M3683" s="22"/>
      <c r="N3683" s="22"/>
      <c r="O3683" s="22"/>
      <c r="P3683" s="22"/>
      <c r="Q3683" s="22">
        <v>9</v>
      </c>
      <c r="R3683" s="22"/>
      <c r="S3683" s="22"/>
      <c r="T3683" s="22"/>
      <c r="U3683" s="187"/>
      <c r="V3683" s="180"/>
      <c r="W3683" s="187"/>
      <c r="X3683" s="187"/>
      <c r="Y3683" s="187"/>
      <c r="Z3683" s="187"/>
      <c r="AA3683" s="187"/>
      <c r="AB3683" s="187"/>
      <c r="AC3683" s="187"/>
    </row>
    <row r="3684" spans="1:29" s="23" customFormat="1" ht="7.5" customHeight="1" x14ac:dyDescent="0.15">
      <c r="A3684" s="22"/>
      <c r="B3684" s="206"/>
      <c r="C3684" s="22"/>
      <c r="D3684" s="22"/>
      <c r="E3684" s="22"/>
      <c r="F3684" s="22"/>
      <c r="G3684" s="22"/>
      <c r="H3684" s="22"/>
      <c r="I3684" s="22"/>
      <c r="J3684" s="22"/>
      <c r="K3684" s="22"/>
      <c r="L3684" s="22"/>
      <c r="M3684" s="22"/>
      <c r="N3684" s="22"/>
      <c r="O3684" s="22"/>
      <c r="P3684" s="22"/>
      <c r="Q3684" s="22">
        <v>10</v>
      </c>
      <c r="R3684" s="22"/>
      <c r="S3684" s="22"/>
      <c r="T3684" s="22"/>
      <c r="U3684" s="187"/>
      <c r="V3684" s="180"/>
      <c r="W3684" s="187"/>
      <c r="X3684" s="187"/>
      <c r="Y3684" s="187"/>
      <c r="Z3684" s="187"/>
      <c r="AA3684" s="187"/>
      <c r="AB3684" s="187"/>
      <c r="AC3684" s="187"/>
    </row>
    <row r="3685" spans="1:29" s="23" customFormat="1" ht="7.5" customHeight="1" x14ac:dyDescent="0.15">
      <c r="A3685" s="22"/>
      <c r="B3685" s="206"/>
      <c r="C3685" s="22"/>
      <c r="D3685" s="22"/>
      <c r="E3685" s="22"/>
      <c r="F3685" s="22"/>
      <c r="G3685" s="22"/>
      <c r="H3685" s="22"/>
      <c r="I3685" s="22"/>
      <c r="J3685" s="22"/>
      <c r="K3685" s="22"/>
      <c r="L3685" s="22"/>
      <c r="M3685" s="22"/>
      <c r="N3685" s="22"/>
      <c r="O3685" s="22"/>
      <c r="P3685" s="22"/>
      <c r="Q3685" s="22">
        <v>11</v>
      </c>
      <c r="R3685" s="22"/>
      <c r="S3685" s="22"/>
      <c r="T3685" s="22"/>
      <c r="U3685" s="187"/>
      <c r="V3685" s="180"/>
      <c r="W3685" s="187"/>
      <c r="X3685" s="187"/>
      <c r="Y3685" s="187"/>
      <c r="Z3685" s="187"/>
      <c r="AA3685" s="187"/>
      <c r="AB3685" s="187"/>
      <c r="AC3685" s="187"/>
    </row>
    <row r="3686" spans="1:29" s="23" customFormat="1" ht="7.5" customHeight="1" x14ac:dyDescent="0.15">
      <c r="A3686" s="22"/>
      <c r="B3686" s="206"/>
      <c r="C3686" s="22"/>
      <c r="D3686" s="22"/>
      <c r="E3686" s="22"/>
      <c r="F3686" s="22"/>
      <c r="G3686" s="22"/>
      <c r="H3686" s="22"/>
      <c r="I3686" s="22"/>
      <c r="J3686" s="22"/>
      <c r="K3686" s="22"/>
      <c r="L3686" s="22"/>
      <c r="M3686" s="22"/>
      <c r="N3686" s="22"/>
      <c r="O3686" s="22"/>
      <c r="P3686" s="22"/>
      <c r="Q3686" s="22">
        <v>12</v>
      </c>
      <c r="R3686" s="22"/>
      <c r="S3686" s="22"/>
      <c r="T3686" s="22"/>
      <c r="U3686" s="187"/>
      <c r="V3686" s="180"/>
      <c r="W3686" s="187"/>
      <c r="X3686" s="187"/>
      <c r="Y3686" s="187"/>
      <c r="Z3686" s="187"/>
      <c r="AA3686" s="187"/>
      <c r="AB3686" s="187"/>
      <c r="AC3686" s="187"/>
    </row>
    <row r="3687" spans="1:29" s="23" customFormat="1" ht="7.5" customHeight="1" x14ac:dyDescent="0.15">
      <c r="A3687" s="22"/>
      <c r="B3687" s="206"/>
      <c r="C3687" s="22"/>
      <c r="D3687" s="22"/>
      <c r="E3687" s="22"/>
      <c r="F3687" s="22"/>
      <c r="G3687" s="22"/>
      <c r="H3687" s="22"/>
      <c r="I3687" s="22"/>
      <c r="J3687" s="22"/>
      <c r="K3687" s="22"/>
      <c r="L3687" s="22"/>
      <c r="M3687" s="22"/>
      <c r="N3687" s="22"/>
      <c r="O3687" s="22"/>
      <c r="P3687" s="22"/>
      <c r="Q3687" s="22">
        <v>13</v>
      </c>
      <c r="R3687" s="22"/>
      <c r="S3687" s="22"/>
      <c r="T3687" s="22"/>
      <c r="U3687" s="187"/>
      <c r="V3687" s="180"/>
      <c r="W3687" s="187"/>
      <c r="X3687" s="187"/>
      <c r="Y3687" s="187"/>
      <c r="Z3687" s="187"/>
      <c r="AA3687" s="187"/>
      <c r="AB3687" s="187"/>
      <c r="AC3687" s="187"/>
    </row>
    <row r="3688" spans="1:29" s="23" customFormat="1" ht="7.5" customHeight="1" x14ac:dyDescent="0.15">
      <c r="A3688" s="22"/>
      <c r="B3688" s="206"/>
      <c r="C3688" s="22"/>
      <c r="D3688" s="22"/>
      <c r="E3688" s="22"/>
      <c r="F3688" s="22"/>
      <c r="G3688" s="22"/>
      <c r="H3688" s="22"/>
      <c r="I3688" s="22"/>
      <c r="J3688" s="22"/>
      <c r="K3688" s="22"/>
      <c r="L3688" s="22"/>
      <c r="M3688" s="22"/>
      <c r="N3688" s="22"/>
      <c r="O3688" s="22"/>
      <c r="P3688" s="22"/>
      <c r="Q3688" s="22">
        <v>14</v>
      </c>
      <c r="R3688" s="22"/>
      <c r="S3688" s="22"/>
      <c r="T3688" s="22"/>
      <c r="U3688" s="187"/>
      <c r="V3688" s="180"/>
      <c r="W3688" s="187"/>
      <c r="X3688" s="187"/>
      <c r="Y3688" s="187"/>
      <c r="Z3688" s="187"/>
      <c r="AA3688" s="187"/>
      <c r="AB3688" s="187"/>
      <c r="AC3688" s="187"/>
    </row>
    <row r="3689" spans="1:29" s="23" customFormat="1" ht="7.5" customHeight="1" x14ac:dyDescent="0.15">
      <c r="A3689" s="22"/>
      <c r="B3689" s="206"/>
      <c r="C3689" s="22"/>
      <c r="D3689" s="22"/>
      <c r="E3689" s="22"/>
      <c r="F3689" s="22"/>
      <c r="G3689" s="22"/>
      <c r="H3689" s="22"/>
      <c r="I3689" s="22"/>
      <c r="J3689" s="22"/>
      <c r="K3689" s="22"/>
      <c r="L3689" s="22"/>
      <c r="M3689" s="22"/>
      <c r="N3689" s="22"/>
      <c r="O3689" s="22"/>
      <c r="P3689" s="22"/>
      <c r="Q3689" s="22">
        <v>0</v>
      </c>
      <c r="R3689" s="22"/>
      <c r="S3689" s="22"/>
      <c r="T3689" s="22"/>
      <c r="U3689" s="187"/>
      <c r="V3689" s="180"/>
      <c r="W3689" s="187"/>
      <c r="X3689" s="187"/>
      <c r="Y3689" s="187"/>
      <c r="Z3689" s="187"/>
      <c r="AA3689" s="187"/>
      <c r="AB3689" s="187"/>
      <c r="AC3689" s="187"/>
    </row>
    <row r="3690" spans="1:29" s="23" customFormat="1" ht="7.5" customHeight="1" x14ac:dyDescent="0.15">
      <c r="A3690" s="22"/>
      <c r="B3690" s="206"/>
      <c r="C3690" s="22"/>
      <c r="D3690" s="22"/>
      <c r="E3690" s="22"/>
      <c r="F3690" s="22"/>
      <c r="G3690" s="22"/>
      <c r="H3690" s="22"/>
      <c r="I3690" s="22"/>
      <c r="J3690" s="22"/>
      <c r="K3690" s="22"/>
      <c r="L3690" s="22"/>
      <c r="M3690" s="22"/>
      <c r="N3690" s="22"/>
      <c r="O3690" s="22"/>
      <c r="P3690" s="22"/>
      <c r="Q3690" s="22"/>
      <c r="R3690" s="22">
        <v>1</v>
      </c>
      <c r="S3690" s="22"/>
      <c r="T3690" s="22"/>
      <c r="U3690" s="187"/>
      <c r="V3690" s="180"/>
      <c r="W3690" s="187"/>
      <c r="X3690" s="187"/>
      <c r="Y3690" s="187"/>
      <c r="Z3690" s="187"/>
      <c r="AA3690" s="187"/>
      <c r="AB3690" s="187"/>
      <c r="AC3690" s="187"/>
    </row>
    <row r="3691" spans="1:29" s="23" customFormat="1" ht="7.5" customHeight="1" x14ac:dyDescent="0.15">
      <c r="A3691" s="22"/>
      <c r="B3691" s="206"/>
      <c r="C3691" s="22"/>
      <c r="D3691" s="22"/>
      <c r="E3691" s="22"/>
      <c r="F3691" s="22"/>
      <c r="G3691" s="22"/>
      <c r="H3691" s="22"/>
      <c r="I3691" s="22"/>
      <c r="J3691" s="22"/>
      <c r="K3691" s="22"/>
      <c r="L3691" s="22"/>
      <c r="M3691" s="22"/>
      <c r="N3691" s="22"/>
      <c r="O3691" s="22"/>
      <c r="P3691" s="22"/>
      <c r="Q3691" s="22"/>
      <c r="R3691" s="22">
        <v>2</v>
      </c>
      <c r="S3691" s="22"/>
      <c r="T3691" s="22"/>
      <c r="U3691" s="187"/>
      <c r="V3691" s="180"/>
      <c r="W3691" s="187"/>
      <c r="X3691" s="187"/>
      <c r="Y3691" s="187"/>
      <c r="Z3691" s="187"/>
      <c r="AA3691" s="187"/>
      <c r="AB3691" s="187"/>
      <c r="AC3691" s="187"/>
    </row>
    <row r="3692" spans="1:29" s="23" customFormat="1" ht="7.5" customHeight="1" x14ac:dyDescent="0.15">
      <c r="A3692" s="22"/>
      <c r="B3692" s="206"/>
      <c r="C3692" s="22"/>
      <c r="D3692" s="22"/>
      <c r="E3692" s="22"/>
      <c r="F3692" s="22"/>
      <c r="G3692" s="22"/>
      <c r="H3692" s="22"/>
      <c r="I3692" s="22"/>
      <c r="J3692" s="22"/>
      <c r="K3692" s="22"/>
      <c r="L3692" s="22"/>
      <c r="M3692" s="22"/>
      <c r="N3692" s="22"/>
      <c r="O3692" s="22"/>
      <c r="P3692" s="22"/>
      <c r="Q3692" s="22"/>
      <c r="R3692" s="22">
        <v>3</v>
      </c>
      <c r="S3692" s="22"/>
      <c r="T3692" s="22"/>
      <c r="U3692" s="187"/>
      <c r="V3692" s="180"/>
      <c r="W3692" s="187"/>
      <c r="X3692" s="187"/>
      <c r="Y3692" s="187"/>
      <c r="Z3692" s="187"/>
      <c r="AA3692" s="187"/>
      <c r="AB3692" s="187"/>
      <c r="AC3692" s="187"/>
    </row>
    <row r="3693" spans="1:29" s="23" customFormat="1" ht="7.5" customHeight="1" x14ac:dyDescent="0.15">
      <c r="A3693" s="22"/>
      <c r="B3693" s="206"/>
      <c r="C3693" s="22"/>
      <c r="D3693" s="22"/>
      <c r="E3693" s="22"/>
      <c r="F3693" s="22"/>
      <c r="G3693" s="22"/>
      <c r="H3693" s="22"/>
      <c r="I3693" s="22"/>
      <c r="J3693" s="22"/>
      <c r="K3693" s="22"/>
      <c r="L3693" s="22"/>
      <c r="M3693" s="22"/>
      <c r="N3693" s="22"/>
      <c r="O3693" s="22"/>
      <c r="P3693" s="22"/>
      <c r="Q3693" s="22"/>
      <c r="R3693" s="22">
        <v>4</v>
      </c>
      <c r="S3693" s="22"/>
      <c r="T3693" s="22"/>
      <c r="U3693" s="187"/>
      <c r="V3693" s="180"/>
      <c r="W3693" s="187"/>
      <c r="X3693" s="187"/>
      <c r="Y3693" s="187"/>
      <c r="Z3693" s="187"/>
      <c r="AA3693" s="187"/>
      <c r="AB3693" s="187"/>
      <c r="AC3693" s="187"/>
    </row>
    <row r="3694" spans="1:29" s="23" customFormat="1" ht="7.5" customHeight="1" x14ac:dyDescent="0.15">
      <c r="A3694" s="22"/>
      <c r="B3694" s="206"/>
      <c r="C3694" s="22"/>
      <c r="D3694" s="22"/>
      <c r="E3694" s="22"/>
      <c r="F3694" s="22"/>
      <c r="G3694" s="22"/>
      <c r="H3694" s="22"/>
      <c r="I3694" s="22"/>
      <c r="J3694" s="22"/>
      <c r="K3694" s="22"/>
      <c r="L3694" s="22"/>
      <c r="M3694" s="22"/>
      <c r="N3694" s="22"/>
      <c r="O3694" s="22"/>
      <c r="P3694" s="22"/>
      <c r="Q3694" s="22"/>
      <c r="R3694" s="22">
        <v>5</v>
      </c>
      <c r="S3694" s="22"/>
      <c r="T3694" s="22"/>
      <c r="U3694" s="187"/>
      <c r="V3694" s="180"/>
      <c r="W3694" s="187"/>
      <c r="X3694" s="187"/>
      <c r="Y3694" s="187"/>
      <c r="Z3694" s="187"/>
      <c r="AA3694" s="187"/>
      <c r="AB3694" s="187"/>
      <c r="AC3694" s="187"/>
    </row>
    <row r="3695" spans="1:29" s="23" customFormat="1" ht="7.5" customHeight="1" x14ac:dyDescent="0.15">
      <c r="A3695" s="22"/>
      <c r="B3695" s="206"/>
      <c r="C3695" s="22"/>
      <c r="D3695" s="22"/>
      <c r="E3695" s="22"/>
      <c r="F3695" s="22"/>
      <c r="G3695" s="22"/>
      <c r="H3695" s="22"/>
      <c r="I3695" s="22"/>
      <c r="J3695" s="22"/>
      <c r="K3695" s="22"/>
      <c r="L3695" s="22"/>
      <c r="M3695" s="22"/>
      <c r="N3695" s="22"/>
      <c r="O3695" s="22"/>
      <c r="P3695" s="22"/>
      <c r="Q3695" s="22"/>
      <c r="R3695" s="22">
        <v>6</v>
      </c>
      <c r="S3695" s="22"/>
      <c r="T3695" s="22"/>
      <c r="U3695" s="187"/>
      <c r="V3695" s="180"/>
      <c r="W3695" s="187"/>
      <c r="X3695" s="187"/>
      <c r="Y3695" s="187"/>
      <c r="Z3695" s="187"/>
      <c r="AA3695" s="187"/>
      <c r="AB3695" s="187"/>
      <c r="AC3695" s="187"/>
    </row>
    <row r="3696" spans="1:29" s="23" customFormat="1" ht="7.5" customHeight="1" x14ac:dyDescent="0.15">
      <c r="A3696" s="22"/>
      <c r="B3696" s="206"/>
      <c r="C3696" s="22"/>
      <c r="D3696" s="22"/>
      <c r="E3696" s="22"/>
      <c r="F3696" s="22"/>
      <c r="G3696" s="22"/>
      <c r="H3696" s="22"/>
      <c r="I3696" s="22"/>
      <c r="J3696" s="22"/>
      <c r="K3696" s="22"/>
      <c r="L3696" s="22"/>
      <c r="M3696" s="22"/>
      <c r="N3696" s="22"/>
      <c r="O3696" s="22"/>
      <c r="P3696" s="22"/>
      <c r="Q3696" s="22"/>
      <c r="R3696" s="22">
        <v>7</v>
      </c>
      <c r="S3696" s="22"/>
      <c r="T3696" s="22"/>
      <c r="U3696" s="187"/>
      <c r="V3696" s="180"/>
      <c r="W3696" s="187"/>
      <c r="X3696" s="187"/>
      <c r="Y3696" s="187"/>
      <c r="Z3696" s="187"/>
      <c r="AA3696" s="187"/>
      <c r="AB3696" s="187"/>
      <c r="AC3696" s="187"/>
    </row>
    <row r="3697" spans="1:29" s="23" customFormat="1" ht="7.5" customHeight="1" x14ac:dyDescent="0.15">
      <c r="A3697" s="22"/>
      <c r="B3697" s="206"/>
      <c r="C3697" s="22"/>
      <c r="D3697" s="22"/>
      <c r="E3697" s="22"/>
      <c r="F3697" s="22"/>
      <c r="G3697" s="22"/>
      <c r="H3697" s="22"/>
      <c r="I3697" s="22"/>
      <c r="J3697" s="22"/>
      <c r="K3697" s="22"/>
      <c r="L3697" s="22"/>
      <c r="M3697" s="22"/>
      <c r="N3697" s="22"/>
      <c r="O3697" s="22"/>
      <c r="P3697" s="22"/>
      <c r="Q3697" s="22"/>
      <c r="R3697" s="22">
        <v>8</v>
      </c>
      <c r="S3697" s="22"/>
      <c r="T3697" s="22"/>
      <c r="U3697" s="187"/>
      <c r="V3697" s="180"/>
      <c r="W3697" s="187"/>
      <c r="X3697" s="187"/>
      <c r="Y3697" s="187"/>
      <c r="Z3697" s="187"/>
      <c r="AA3697" s="187"/>
      <c r="AB3697" s="187"/>
      <c r="AC3697" s="187"/>
    </row>
    <row r="3698" spans="1:29" s="23" customFormat="1" ht="7.5" customHeight="1" x14ac:dyDescent="0.15">
      <c r="A3698" s="22"/>
      <c r="B3698" s="206"/>
      <c r="C3698" s="22"/>
      <c r="D3698" s="22"/>
      <c r="E3698" s="22"/>
      <c r="F3698" s="22"/>
      <c r="G3698" s="22"/>
      <c r="H3698" s="22"/>
      <c r="I3698" s="22"/>
      <c r="J3698" s="22"/>
      <c r="K3698" s="22"/>
      <c r="L3698" s="22"/>
      <c r="M3698" s="22"/>
      <c r="N3698" s="22"/>
      <c r="O3698" s="22"/>
      <c r="P3698" s="22"/>
      <c r="Q3698" s="22"/>
      <c r="R3698" s="22">
        <v>9</v>
      </c>
      <c r="S3698" s="22"/>
      <c r="T3698" s="22"/>
      <c r="U3698" s="187"/>
      <c r="V3698" s="180"/>
      <c r="W3698" s="187"/>
      <c r="X3698" s="187"/>
      <c r="Y3698" s="187"/>
      <c r="Z3698" s="187"/>
      <c r="AA3698" s="187"/>
      <c r="AB3698" s="187"/>
      <c r="AC3698" s="187"/>
    </row>
    <row r="3699" spans="1:29" s="23" customFormat="1" ht="7.5" customHeight="1" x14ac:dyDescent="0.15">
      <c r="A3699" s="22"/>
      <c r="B3699" s="206"/>
      <c r="C3699" s="22"/>
      <c r="D3699" s="22"/>
      <c r="E3699" s="22"/>
      <c r="F3699" s="22"/>
      <c r="G3699" s="22"/>
      <c r="H3699" s="22"/>
      <c r="I3699" s="22"/>
      <c r="J3699" s="22"/>
      <c r="K3699" s="22"/>
      <c r="L3699" s="22"/>
      <c r="M3699" s="22"/>
      <c r="N3699" s="22"/>
      <c r="O3699" s="22"/>
      <c r="P3699" s="22"/>
      <c r="Q3699" s="22"/>
      <c r="R3699" s="22">
        <v>10</v>
      </c>
      <c r="S3699" s="22"/>
      <c r="T3699" s="22"/>
      <c r="U3699" s="187"/>
      <c r="V3699" s="180"/>
      <c r="W3699" s="187"/>
      <c r="X3699" s="187"/>
      <c r="Y3699" s="187"/>
      <c r="Z3699" s="187"/>
      <c r="AA3699" s="187"/>
      <c r="AB3699" s="187"/>
      <c r="AC3699" s="187"/>
    </row>
    <row r="3700" spans="1:29" s="23" customFormat="1" ht="7.5" customHeight="1" x14ac:dyDescent="0.15">
      <c r="A3700" s="22"/>
      <c r="B3700" s="206"/>
      <c r="C3700" s="22"/>
      <c r="D3700" s="22"/>
      <c r="E3700" s="22"/>
      <c r="F3700" s="22"/>
      <c r="G3700" s="22"/>
      <c r="H3700" s="22"/>
      <c r="I3700" s="22"/>
      <c r="J3700" s="22"/>
      <c r="K3700" s="22"/>
      <c r="L3700" s="22"/>
      <c r="M3700" s="22"/>
      <c r="N3700" s="22"/>
      <c r="O3700" s="22"/>
      <c r="P3700" s="22"/>
      <c r="Q3700" s="22"/>
      <c r="R3700" s="22">
        <v>11</v>
      </c>
      <c r="S3700" s="22"/>
      <c r="T3700" s="22"/>
      <c r="U3700" s="187"/>
      <c r="V3700" s="180"/>
      <c r="W3700" s="187"/>
      <c r="X3700" s="187"/>
      <c r="Y3700" s="187"/>
      <c r="Z3700" s="187"/>
      <c r="AA3700" s="187"/>
      <c r="AB3700" s="187"/>
      <c r="AC3700" s="187"/>
    </row>
    <row r="3701" spans="1:29" s="23" customFormat="1" ht="7.5" customHeight="1" x14ac:dyDescent="0.15">
      <c r="A3701" s="22"/>
      <c r="B3701" s="206"/>
      <c r="C3701" s="22"/>
      <c r="D3701" s="22"/>
      <c r="E3701" s="22"/>
      <c r="F3701" s="22"/>
      <c r="G3701" s="22"/>
      <c r="H3701" s="22"/>
      <c r="I3701" s="22"/>
      <c r="J3701" s="22"/>
      <c r="K3701" s="22"/>
      <c r="L3701" s="22"/>
      <c r="M3701" s="22"/>
      <c r="N3701" s="22"/>
      <c r="O3701" s="22"/>
      <c r="P3701" s="22"/>
      <c r="Q3701" s="22"/>
      <c r="R3701" s="22">
        <v>12</v>
      </c>
      <c r="S3701" s="22"/>
      <c r="T3701" s="22"/>
      <c r="U3701" s="187"/>
      <c r="V3701" s="180"/>
      <c r="W3701" s="187"/>
      <c r="X3701" s="187"/>
      <c r="Y3701" s="187"/>
      <c r="Z3701" s="187"/>
      <c r="AA3701" s="187"/>
      <c r="AB3701" s="187"/>
      <c r="AC3701" s="187"/>
    </row>
    <row r="3702" spans="1:29" s="23" customFormat="1" ht="7.5" customHeight="1" x14ac:dyDescent="0.15">
      <c r="A3702" s="22"/>
      <c r="B3702" s="206"/>
      <c r="C3702" s="22"/>
      <c r="D3702" s="22"/>
      <c r="E3702" s="22"/>
      <c r="F3702" s="22"/>
      <c r="G3702" s="22"/>
      <c r="H3702" s="22"/>
      <c r="I3702" s="22"/>
      <c r="J3702" s="22"/>
      <c r="K3702" s="22"/>
      <c r="L3702" s="22"/>
      <c r="M3702" s="22"/>
      <c r="N3702" s="22"/>
      <c r="O3702" s="22"/>
      <c r="P3702" s="22"/>
      <c r="Q3702" s="22"/>
      <c r="R3702" s="22">
        <v>13</v>
      </c>
      <c r="S3702" s="22"/>
      <c r="T3702" s="22"/>
      <c r="U3702" s="187"/>
      <c r="V3702" s="180"/>
      <c r="W3702" s="187"/>
      <c r="X3702" s="187"/>
      <c r="Y3702" s="187"/>
      <c r="Z3702" s="187"/>
      <c r="AA3702" s="187"/>
      <c r="AB3702" s="187"/>
      <c r="AC3702" s="187"/>
    </row>
    <row r="3703" spans="1:29" s="23" customFormat="1" ht="7.5" customHeight="1" x14ac:dyDescent="0.15">
      <c r="A3703" s="22"/>
      <c r="B3703" s="206"/>
      <c r="C3703" s="22"/>
      <c r="D3703" s="22"/>
      <c r="E3703" s="22"/>
      <c r="F3703" s="22"/>
      <c r="G3703" s="22"/>
      <c r="H3703" s="22"/>
      <c r="I3703" s="22"/>
      <c r="J3703" s="22"/>
      <c r="K3703" s="22"/>
      <c r="L3703" s="22"/>
      <c r="M3703" s="22"/>
      <c r="N3703" s="22"/>
      <c r="O3703" s="22"/>
      <c r="P3703" s="22"/>
      <c r="Q3703" s="22"/>
      <c r="R3703" s="22">
        <v>14</v>
      </c>
      <c r="S3703" s="22"/>
      <c r="T3703" s="22"/>
      <c r="U3703" s="187"/>
      <c r="V3703" s="180"/>
      <c r="W3703" s="187"/>
      <c r="X3703" s="187"/>
      <c r="Y3703" s="187"/>
      <c r="Z3703" s="187"/>
      <c r="AA3703" s="187"/>
      <c r="AB3703" s="187"/>
      <c r="AC3703" s="187"/>
    </row>
    <row r="3704" spans="1:29" s="23" customFormat="1" ht="7.5" customHeight="1" x14ac:dyDescent="0.15">
      <c r="A3704" s="22"/>
      <c r="B3704" s="206"/>
      <c r="C3704" s="22"/>
      <c r="D3704" s="22"/>
      <c r="E3704" s="22"/>
      <c r="F3704" s="22"/>
      <c r="G3704" s="22"/>
      <c r="H3704" s="22"/>
      <c r="I3704" s="22"/>
      <c r="J3704" s="22"/>
      <c r="K3704" s="22"/>
      <c r="L3704" s="22"/>
      <c r="M3704" s="22"/>
      <c r="N3704" s="22"/>
      <c r="O3704" s="22"/>
      <c r="P3704" s="22"/>
      <c r="Q3704" s="22"/>
      <c r="R3704" s="22">
        <v>0</v>
      </c>
      <c r="S3704" s="22"/>
      <c r="T3704" s="22"/>
      <c r="U3704" s="187"/>
      <c r="V3704" s="180"/>
      <c r="W3704" s="187"/>
      <c r="X3704" s="187"/>
      <c r="Y3704" s="187"/>
      <c r="Z3704" s="187"/>
      <c r="AA3704" s="187"/>
      <c r="AB3704" s="187"/>
      <c r="AC3704" s="187"/>
    </row>
    <row r="3705" spans="1:29" s="23" customFormat="1" ht="7.5" customHeight="1" x14ac:dyDescent="0.15">
      <c r="A3705" s="22"/>
      <c r="B3705" s="206"/>
      <c r="C3705" s="22"/>
      <c r="D3705" s="22"/>
      <c r="E3705" s="22"/>
      <c r="F3705" s="22"/>
      <c r="G3705" s="22"/>
      <c r="H3705" s="22"/>
      <c r="I3705" s="22"/>
      <c r="J3705" s="22"/>
      <c r="K3705" s="22"/>
      <c r="L3705" s="22"/>
      <c r="M3705" s="22"/>
      <c r="N3705" s="22"/>
      <c r="O3705" s="22"/>
      <c r="P3705" s="22"/>
      <c r="Q3705" s="22"/>
      <c r="R3705" s="22"/>
      <c r="S3705" s="22">
        <v>1</v>
      </c>
      <c r="T3705" s="22"/>
      <c r="U3705" s="187"/>
      <c r="V3705" s="180"/>
      <c r="W3705" s="187"/>
      <c r="X3705" s="187"/>
      <c r="Y3705" s="187"/>
      <c r="Z3705" s="187"/>
      <c r="AA3705" s="187"/>
      <c r="AB3705" s="187"/>
      <c r="AC3705" s="187"/>
    </row>
    <row r="3706" spans="1:29" s="23" customFormat="1" ht="7.5" customHeight="1" x14ac:dyDescent="0.15">
      <c r="A3706" s="22"/>
      <c r="B3706" s="206"/>
      <c r="C3706" s="22"/>
      <c r="D3706" s="22"/>
      <c r="E3706" s="22"/>
      <c r="F3706" s="22"/>
      <c r="G3706" s="22"/>
      <c r="H3706" s="22"/>
      <c r="I3706" s="22"/>
      <c r="J3706" s="22"/>
      <c r="K3706" s="22"/>
      <c r="L3706" s="22"/>
      <c r="M3706" s="22"/>
      <c r="N3706" s="22"/>
      <c r="O3706" s="22"/>
      <c r="P3706" s="22"/>
      <c r="Q3706" s="22"/>
      <c r="R3706" s="22"/>
      <c r="S3706" s="22">
        <v>2</v>
      </c>
      <c r="T3706" s="22"/>
      <c r="U3706" s="187"/>
      <c r="V3706" s="180"/>
      <c r="W3706" s="187"/>
      <c r="X3706" s="187"/>
      <c r="Y3706" s="187"/>
      <c r="Z3706" s="187"/>
      <c r="AA3706" s="187"/>
      <c r="AB3706" s="187"/>
      <c r="AC3706" s="187"/>
    </row>
    <row r="3707" spans="1:29" s="23" customFormat="1" ht="7.5" customHeight="1" x14ac:dyDescent="0.15">
      <c r="A3707" s="22"/>
      <c r="B3707" s="206"/>
      <c r="C3707" s="22"/>
      <c r="D3707" s="22"/>
      <c r="E3707" s="22"/>
      <c r="F3707" s="22"/>
      <c r="G3707" s="22"/>
      <c r="H3707" s="22"/>
      <c r="I3707" s="22"/>
      <c r="J3707" s="22"/>
      <c r="K3707" s="22"/>
      <c r="L3707" s="22"/>
      <c r="M3707" s="22"/>
      <c r="N3707" s="22"/>
      <c r="O3707" s="22"/>
      <c r="P3707" s="22"/>
      <c r="Q3707" s="22"/>
      <c r="R3707" s="22"/>
      <c r="S3707" s="22">
        <v>3</v>
      </c>
      <c r="T3707" s="22"/>
      <c r="U3707" s="187"/>
      <c r="V3707" s="180"/>
      <c r="W3707" s="187"/>
      <c r="X3707" s="187"/>
      <c r="Y3707" s="187"/>
      <c r="Z3707" s="187"/>
      <c r="AA3707" s="187"/>
      <c r="AB3707" s="187"/>
      <c r="AC3707" s="187"/>
    </row>
    <row r="3708" spans="1:29" s="23" customFormat="1" ht="7.5" customHeight="1" x14ac:dyDescent="0.15">
      <c r="A3708" s="22"/>
      <c r="B3708" s="206"/>
      <c r="C3708" s="22"/>
      <c r="D3708" s="22"/>
      <c r="E3708" s="22"/>
      <c r="F3708" s="22"/>
      <c r="G3708" s="22"/>
      <c r="H3708" s="22"/>
      <c r="I3708" s="22"/>
      <c r="J3708" s="22"/>
      <c r="K3708" s="22"/>
      <c r="L3708" s="22"/>
      <c r="M3708" s="22"/>
      <c r="N3708" s="22"/>
      <c r="O3708" s="22"/>
      <c r="P3708" s="22"/>
      <c r="Q3708" s="22"/>
      <c r="R3708" s="22"/>
      <c r="S3708" s="22">
        <v>4</v>
      </c>
      <c r="T3708" s="22"/>
      <c r="U3708" s="187"/>
      <c r="V3708" s="180"/>
      <c r="W3708" s="187"/>
      <c r="X3708" s="187"/>
      <c r="Y3708" s="187"/>
      <c r="Z3708" s="187"/>
      <c r="AA3708" s="187"/>
      <c r="AB3708" s="187"/>
      <c r="AC3708" s="187"/>
    </row>
    <row r="3709" spans="1:29" s="189" customFormat="1" ht="7.5" customHeight="1" x14ac:dyDescent="0.15">
      <c r="A3709" s="207"/>
      <c r="B3709" s="208"/>
      <c r="S3709" s="22">
        <v>5</v>
      </c>
      <c r="U3709" s="191"/>
      <c r="V3709" s="192"/>
      <c r="W3709" s="191"/>
      <c r="X3709" s="191"/>
      <c r="Y3709" s="191"/>
      <c r="Z3709" s="191"/>
      <c r="AA3709" s="191"/>
      <c r="AB3709" s="191"/>
      <c r="AC3709" s="191"/>
    </row>
    <row r="3710" spans="1:29" s="189" customFormat="1" ht="7.5" customHeight="1" x14ac:dyDescent="0.15">
      <c r="A3710" s="207"/>
      <c r="B3710" s="208"/>
      <c r="S3710" s="22">
        <v>6</v>
      </c>
      <c r="U3710" s="191"/>
      <c r="V3710" s="192"/>
      <c r="W3710" s="191"/>
      <c r="X3710" s="191"/>
      <c r="Y3710" s="191"/>
      <c r="Z3710" s="191"/>
      <c r="AA3710" s="191"/>
      <c r="AB3710" s="191"/>
      <c r="AC3710" s="191"/>
    </row>
    <row r="3711" spans="1:29" s="189" customFormat="1" ht="7.5" customHeight="1" x14ac:dyDescent="0.15">
      <c r="A3711" s="207"/>
      <c r="B3711" s="208"/>
      <c r="S3711" s="22">
        <v>7</v>
      </c>
      <c r="U3711" s="191"/>
      <c r="V3711" s="192"/>
      <c r="W3711" s="191"/>
      <c r="X3711" s="191"/>
      <c r="Y3711" s="191"/>
      <c r="Z3711" s="191"/>
      <c r="AA3711" s="191"/>
      <c r="AB3711" s="191"/>
      <c r="AC3711" s="191"/>
    </row>
    <row r="3712" spans="1:29" s="189" customFormat="1" ht="7.5" customHeight="1" x14ac:dyDescent="0.15">
      <c r="A3712" s="207"/>
      <c r="B3712" s="208"/>
      <c r="S3712" s="22">
        <v>8</v>
      </c>
      <c r="U3712" s="191"/>
      <c r="V3712" s="192"/>
      <c r="W3712" s="191"/>
      <c r="X3712" s="191"/>
      <c r="Y3712" s="191"/>
      <c r="Z3712" s="191"/>
      <c r="AA3712" s="191"/>
      <c r="AB3712" s="191"/>
      <c r="AC3712" s="191"/>
    </row>
    <row r="3713" spans="1:29" s="189" customFormat="1" ht="7.5" customHeight="1" x14ac:dyDescent="0.15">
      <c r="A3713" s="207"/>
      <c r="B3713" s="208"/>
      <c r="S3713" s="22">
        <v>9</v>
      </c>
      <c r="U3713" s="191"/>
      <c r="V3713" s="192"/>
      <c r="W3713" s="191"/>
      <c r="X3713" s="191"/>
      <c r="Y3713" s="191"/>
      <c r="Z3713" s="191"/>
      <c r="AA3713" s="191"/>
      <c r="AB3713" s="191"/>
      <c r="AC3713" s="191"/>
    </row>
    <row r="3714" spans="1:29" s="189" customFormat="1" ht="7.5" customHeight="1" x14ac:dyDescent="0.15">
      <c r="A3714" s="207"/>
      <c r="B3714" s="208"/>
      <c r="S3714" s="22">
        <v>10</v>
      </c>
      <c r="T3714" s="190"/>
      <c r="U3714" s="191"/>
      <c r="V3714" s="192"/>
      <c r="W3714" s="191"/>
      <c r="X3714" s="191"/>
      <c r="Y3714" s="191"/>
      <c r="Z3714" s="191"/>
      <c r="AA3714" s="191"/>
      <c r="AB3714" s="191"/>
      <c r="AC3714" s="191"/>
    </row>
    <row r="3715" spans="1:29" s="189" customFormat="1" ht="7.5" customHeight="1" x14ac:dyDescent="0.15">
      <c r="A3715" s="207"/>
      <c r="B3715" s="208"/>
      <c r="S3715" s="22">
        <v>11</v>
      </c>
      <c r="T3715" s="190"/>
      <c r="U3715" s="191"/>
      <c r="V3715" s="192"/>
      <c r="W3715" s="191"/>
      <c r="X3715" s="191"/>
      <c r="Y3715" s="191"/>
      <c r="Z3715" s="191"/>
      <c r="AA3715" s="191"/>
      <c r="AB3715" s="191"/>
      <c r="AC3715" s="191"/>
    </row>
    <row r="3716" spans="1:29" s="189" customFormat="1" ht="7.5" customHeight="1" x14ac:dyDescent="0.15">
      <c r="A3716" s="207"/>
      <c r="B3716" s="208"/>
      <c r="S3716" s="22">
        <v>12</v>
      </c>
      <c r="T3716" s="190"/>
      <c r="U3716" s="191"/>
      <c r="V3716" s="192"/>
      <c r="W3716" s="191"/>
      <c r="X3716" s="191"/>
      <c r="Y3716" s="191"/>
      <c r="Z3716" s="191"/>
      <c r="AA3716" s="191"/>
      <c r="AB3716" s="191"/>
      <c r="AC3716" s="191"/>
    </row>
    <row r="3717" spans="1:29" s="189" customFormat="1" ht="7.5" customHeight="1" x14ac:dyDescent="0.15">
      <c r="A3717" s="207"/>
      <c r="B3717" s="208"/>
      <c r="S3717" s="22">
        <v>13</v>
      </c>
      <c r="T3717" s="190"/>
      <c r="U3717" s="191"/>
      <c r="V3717" s="192"/>
      <c r="W3717" s="191"/>
      <c r="X3717" s="191"/>
      <c r="Y3717" s="191"/>
      <c r="Z3717" s="191"/>
      <c r="AA3717" s="191"/>
      <c r="AB3717" s="191"/>
      <c r="AC3717" s="191"/>
    </row>
    <row r="3718" spans="1:29" s="189" customFormat="1" ht="7.5" customHeight="1" x14ac:dyDescent="0.15">
      <c r="A3718" s="207"/>
      <c r="B3718" s="208"/>
      <c r="S3718" s="22">
        <v>14</v>
      </c>
      <c r="T3718" s="190"/>
      <c r="U3718" s="191"/>
      <c r="V3718" s="192"/>
      <c r="W3718" s="191"/>
      <c r="X3718" s="191"/>
      <c r="Y3718" s="191"/>
      <c r="Z3718" s="191"/>
      <c r="AA3718" s="191"/>
      <c r="AB3718" s="191"/>
      <c r="AC3718" s="191"/>
    </row>
    <row r="3719" spans="1:29" s="189" customFormat="1" ht="7.5" customHeight="1" x14ac:dyDescent="0.15">
      <c r="A3719" s="207"/>
      <c r="B3719" s="208"/>
      <c r="S3719" s="22">
        <v>0</v>
      </c>
      <c r="T3719" s="190"/>
      <c r="U3719" s="191"/>
      <c r="V3719" s="192"/>
      <c r="W3719" s="191"/>
      <c r="X3719" s="191"/>
      <c r="Y3719" s="191"/>
      <c r="Z3719" s="191"/>
      <c r="AA3719" s="191"/>
      <c r="AB3719" s="191"/>
      <c r="AC3719" s="191"/>
    </row>
    <row r="3720" spans="1:29" s="189" customFormat="1" ht="7.5" customHeight="1" x14ac:dyDescent="0.15">
      <c r="A3720" s="207"/>
      <c r="B3720" s="208"/>
      <c r="T3720" s="190">
        <v>1</v>
      </c>
      <c r="U3720" s="191"/>
      <c r="V3720" s="192"/>
      <c r="W3720" s="191"/>
      <c r="X3720" s="191"/>
      <c r="Y3720" s="191"/>
      <c r="Z3720" s="191"/>
      <c r="AA3720" s="191"/>
      <c r="AB3720" s="191"/>
      <c r="AC3720" s="191"/>
    </row>
    <row r="3721" spans="1:29" s="189" customFormat="1" ht="7.5" customHeight="1" x14ac:dyDescent="0.15">
      <c r="A3721" s="207"/>
      <c r="B3721" s="208"/>
      <c r="T3721" s="190">
        <v>2</v>
      </c>
      <c r="U3721" s="191"/>
      <c r="V3721" s="192"/>
      <c r="W3721" s="191"/>
      <c r="X3721" s="191"/>
      <c r="Y3721" s="191"/>
      <c r="Z3721" s="191"/>
      <c r="AA3721" s="191"/>
      <c r="AB3721" s="191"/>
      <c r="AC3721" s="191"/>
    </row>
    <row r="3722" spans="1:29" s="189" customFormat="1" ht="7.5" customHeight="1" x14ac:dyDescent="0.15">
      <c r="A3722" s="207"/>
      <c r="B3722" s="208"/>
      <c r="T3722" s="190">
        <v>3</v>
      </c>
      <c r="U3722" s="191"/>
      <c r="V3722" s="192"/>
      <c r="W3722" s="191"/>
      <c r="X3722" s="191"/>
      <c r="Y3722" s="191"/>
      <c r="Z3722" s="191"/>
      <c r="AA3722" s="191"/>
      <c r="AB3722" s="191"/>
      <c r="AC3722" s="191"/>
    </row>
    <row r="3723" spans="1:29" s="189" customFormat="1" ht="7.5" customHeight="1" x14ac:dyDescent="0.15">
      <c r="A3723" s="207"/>
      <c r="B3723" s="208"/>
      <c r="T3723" s="190">
        <v>4</v>
      </c>
      <c r="U3723" s="191"/>
      <c r="V3723" s="192"/>
      <c r="W3723" s="191"/>
      <c r="X3723" s="191"/>
      <c r="Y3723" s="191"/>
      <c r="Z3723" s="191"/>
      <c r="AA3723" s="191"/>
      <c r="AB3723" s="191"/>
      <c r="AC3723" s="191"/>
    </row>
    <row r="3724" spans="1:29" s="189" customFormat="1" ht="7.5" customHeight="1" x14ac:dyDescent="0.15">
      <c r="A3724" s="207"/>
      <c r="B3724" s="208"/>
      <c r="T3724" s="190">
        <v>5</v>
      </c>
      <c r="U3724" s="191"/>
      <c r="V3724" s="192"/>
      <c r="W3724" s="191"/>
      <c r="X3724" s="191"/>
      <c r="Y3724" s="191"/>
      <c r="Z3724" s="191"/>
      <c r="AA3724" s="191"/>
      <c r="AB3724" s="191"/>
      <c r="AC3724" s="191"/>
    </row>
    <row r="3725" spans="1:29" s="189" customFormat="1" ht="7.5" customHeight="1" x14ac:dyDescent="0.15">
      <c r="A3725" s="207"/>
      <c r="B3725" s="208"/>
      <c r="T3725" s="190">
        <v>6</v>
      </c>
      <c r="U3725" s="191"/>
      <c r="V3725" s="192"/>
      <c r="W3725" s="191"/>
      <c r="X3725" s="191"/>
      <c r="Y3725" s="191"/>
      <c r="Z3725" s="191"/>
      <c r="AA3725" s="191"/>
      <c r="AB3725" s="191"/>
      <c r="AC3725" s="191"/>
    </row>
    <row r="3726" spans="1:29" s="189" customFormat="1" ht="7.5" customHeight="1" x14ac:dyDescent="0.15">
      <c r="A3726" s="207"/>
      <c r="B3726" s="208"/>
      <c r="T3726" s="190">
        <v>0</v>
      </c>
      <c r="U3726" s="191"/>
      <c r="V3726" s="192"/>
      <c r="W3726" s="191"/>
      <c r="X3726" s="191"/>
      <c r="Y3726" s="191"/>
      <c r="Z3726" s="191"/>
      <c r="AA3726" s="191"/>
      <c r="AB3726" s="191"/>
      <c r="AC3726" s="191"/>
    </row>
  </sheetData>
  <autoFilter ref="A1:U3503" xr:uid="{00000000-0009-0000-0000-000000000000}"/>
  <mergeCells count="6">
    <mergeCell ref="A1:U1"/>
    <mergeCell ref="A2:A3"/>
    <mergeCell ref="B2:B3"/>
    <mergeCell ref="W2:AC2"/>
    <mergeCell ref="W1:AC1"/>
    <mergeCell ref="U2:U3"/>
  </mergeCells>
  <phoneticPr fontId="2"/>
  <pageMargins left="0.78700000000000003" right="0.78700000000000003" top="0.98399999999999999" bottom="0.98399999999999999" header="0.51200000000000001" footer="0.51200000000000001"/>
  <pageSetup paperSize="9" scale="47" orientation="portrait" r:id="rId1"/>
  <headerFooter alignWithMargins="0"/>
  <colBreaks count="1" manualBreakCount="1">
    <brk id="21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S334"/>
  <sheetViews>
    <sheetView zoomScale="130" zoomScaleNormal="130" workbookViewId="0">
      <selection activeCell="A3" sqref="A3"/>
    </sheetView>
  </sheetViews>
  <sheetFormatPr defaultRowHeight="13.5" x14ac:dyDescent="0.15"/>
  <cols>
    <col min="1" max="1" width="21.625" style="6" bestFit="1" customWidth="1"/>
    <col min="2" max="10" width="7.625" style="6" customWidth="1"/>
    <col min="11" max="16" width="12.625" style="6" bestFit="1" customWidth="1"/>
    <col min="17" max="18" width="20.125" style="6" bestFit="1" customWidth="1"/>
    <col min="19" max="19" width="25.75" style="6" bestFit="1" customWidth="1"/>
    <col min="20" max="16384" width="9" style="6"/>
  </cols>
  <sheetData>
    <row r="2" spans="1:14" x14ac:dyDescent="0.15">
      <c r="A2" s="6" t="s">
        <v>46</v>
      </c>
      <c r="E2" s="260" t="s">
        <v>258</v>
      </c>
      <c r="F2" s="261"/>
      <c r="G2" s="261"/>
      <c r="H2" s="261"/>
      <c r="I2" s="261"/>
      <c r="J2" s="261"/>
      <c r="K2" s="261"/>
      <c r="L2" s="261"/>
      <c r="M2" s="261"/>
      <c r="N2" s="261"/>
    </row>
    <row r="3" spans="1:14" x14ac:dyDescent="0.15">
      <c r="A3" s="246" t="s">
        <v>14</v>
      </c>
      <c r="B3" s="240"/>
      <c r="E3" s="258" t="s">
        <v>261</v>
      </c>
      <c r="F3" s="259"/>
      <c r="G3" s="259"/>
      <c r="H3" s="259"/>
      <c r="I3" s="259"/>
      <c r="J3" s="259"/>
      <c r="K3" s="259"/>
      <c r="L3" s="259"/>
      <c r="M3" s="259"/>
      <c r="N3" s="259"/>
    </row>
    <row r="4" spans="1:14" x14ac:dyDescent="0.15">
      <c r="A4" s="235" t="s">
        <v>8</v>
      </c>
      <c r="B4" s="240" t="s">
        <v>74</v>
      </c>
      <c r="C4" s="209" t="s">
        <v>76</v>
      </c>
      <c r="E4" s="259"/>
      <c r="F4" s="259"/>
      <c r="G4" s="259"/>
      <c r="H4" s="259"/>
      <c r="I4" s="259"/>
      <c r="J4" s="259"/>
      <c r="K4" s="259"/>
      <c r="L4" s="259"/>
      <c r="M4" s="259"/>
      <c r="N4" s="259"/>
    </row>
    <row r="5" spans="1:14" x14ac:dyDescent="0.15">
      <c r="A5" s="238">
        <v>1</v>
      </c>
      <c r="B5" s="240">
        <v>1</v>
      </c>
      <c r="C5" s="120">
        <f>B5-1</f>
        <v>0</v>
      </c>
      <c r="E5" s="259"/>
      <c r="F5" s="259"/>
      <c r="G5" s="259"/>
      <c r="H5" s="259"/>
      <c r="I5" s="259"/>
      <c r="J5" s="259"/>
      <c r="K5" s="259"/>
      <c r="L5" s="259"/>
      <c r="M5" s="259"/>
      <c r="N5" s="259"/>
    </row>
    <row r="6" spans="1:14" x14ac:dyDescent="0.15">
      <c r="A6" s="241">
        <v>2</v>
      </c>
      <c r="B6" s="242">
        <v>1</v>
      </c>
      <c r="C6" s="120">
        <f t="shared" ref="C6:C11" si="0">B6-1</f>
        <v>0</v>
      </c>
      <c r="E6" s="259"/>
      <c r="F6" s="259"/>
      <c r="G6" s="259"/>
      <c r="H6" s="259"/>
      <c r="I6" s="259"/>
      <c r="J6" s="259"/>
      <c r="K6" s="259"/>
      <c r="L6" s="259"/>
      <c r="M6" s="259"/>
      <c r="N6" s="259"/>
    </row>
    <row r="7" spans="1:14" x14ac:dyDescent="0.15">
      <c r="A7" s="241">
        <v>3</v>
      </c>
      <c r="B7" s="242">
        <v>1</v>
      </c>
      <c r="C7" s="120">
        <f t="shared" si="0"/>
        <v>0</v>
      </c>
      <c r="E7" s="259"/>
      <c r="F7" s="259"/>
      <c r="G7" s="259"/>
      <c r="H7" s="259"/>
      <c r="I7" s="259"/>
      <c r="J7" s="259"/>
      <c r="K7" s="259"/>
      <c r="L7" s="259"/>
      <c r="M7" s="259"/>
      <c r="N7" s="259"/>
    </row>
    <row r="8" spans="1:14" x14ac:dyDescent="0.15">
      <c r="A8" s="241">
        <v>4</v>
      </c>
      <c r="B8" s="242">
        <v>1</v>
      </c>
      <c r="C8" s="120">
        <f t="shared" si="0"/>
        <v>0</v>
      </c>
      <c r="E8" s="259"/>
      <c r="F8" s="259"/>
      <c r="G8" s="259"/>
      <c r="H8" s="259"/>
      <c r="I8" s="259"/>
      <c r="J8" s="259"/>
      <c r="K8" s="259"/>
      <c r="L8" s="259"/>
      <c r="M8" s="259"/>
      <c r="N8" s="259"/>
    </row>
    <row r="9" spans="1:14" x14ac:dyDescent="0.15">
      <c r="A9" s="241">
        <v>5</v>
      </c>
      <c r="B9" s="242">
        <v>1</v>
      </c>
      <c r="C9" s="120">
        <f t="shared" si="0"/>
        <v>0</v>
      </c>
      <c r="E9" s="259"/>
      <c r="F9" s="259"/>
      <c r="G9" s="259"/>
      <c r="H9" s="259"/>
      <c r="I9" s="259"/>
      <c r="J9" s="259"/>
      <c r="K9" s="259"/>
      <c r="L9" s="259"/>
      <c r="M9" s="259"/>
      <c r="N9" s="259"/>
    </row>
    <row r="10" spans="1:14" x14ac:dyDescent="0.15">
      <c r="A10" s="241">
        <v>6</v>
      </c>
      <c r="B10" s="242">
        <v>1</v>
      </c>
      <c r="C10" s="120">
        <f t="shared" si="0"/>
        <v>0</v>
      </c>
      <c r="E10" s="259"/>
      <c r="F10" s="259"/>
      <c r="G10" s="259"/>
      <c r="H10" s="259"/>
      <c r="I10" s="259"/>
      <c r="J10" s="259"/>
      <c r="K10" s="259"/>
      <c r="L10" s="259"/>
      <c r="M10" s="259"/>
      <c r="N10" s="259"/>
    </row>
    <row r="11" spans="1:14" x14ac:dyDescent="0.15">
      <c r="A11" s="241">
        <v>0</v>
      </c>
      <c r="B11" s="242">
        <v>1</v>
      </c>
      <c r="C11" s="120">
        <f t="shared" si="0"/>
        <v>0</v>
      </c>
      <c r="E11" s="259"/>
      <c r="F11" s="259"/>
      <c r="G11" s="259"/>
      <c r="H11" s="259"/>
      <c r="I11" s="259"/>
      <c r="J11" s="259"/>
      <c r="K11" s="259"/>
      <c r="L11" s="259"/>
      <c r="M11" s="259"/>
      <c r="N11" s="259"/>
    </row>
    <row r="12" spans="1:14" x14ac:dyDescent="0.15">
      <c r="A12" s="241" t="s">
        <v>5</v>
      </c>
      <c r="B12" s="242"/>
      <c r="C12" s="120"/>
      <c r="E12" s="259"/>
      <c r="F12" s="259"/>
      <c r="G12" s="259"/>
      <c r="H12" s="259"/>
      <c r="I12" s="259"/>
      <c r="J12" s="259"/>
      <c r="K12" s="259"/>
      <c r="L12" s="259"/>
      <c r="M12" s="259"/>
      <c r="N12" s="259"/>
    </row>
    <row r="13" spans="1:14" x14ac:dyDescent="0.15">
      <c r="A13" s="243" t="s">
        <v>6</v>
      </c>
      <c r="B13" s="245">
        <v>7</v>
      </c>
      <c r="C13" s="233">
        <f>SUM(C5:C11)</f>
        <v>0</v>
      </c>
      <c r="E13" s="259"/>
      <c r="F13" s="259"/>
      <c r="G13" s="259"/>
      <c r="H13" s="259"/>
      <c r="I13" s="259"/>
      <c r="J13" s="259"/>
      <c r="K13" s="259"/>
      <c r="L13" s="259"/>
      <c r="M13" s="259"/>
      <c r="N13" s="259"/>
    </row>
    <row r="14" spans="1:14" x14ac:dyDescent="0.15">
      <c r="A14"/>
      <c r="B14"/>
      <c r="E14" s="259"/>
      <c r="F14" s="259"/>
      <c r="G14" s="259"/>
      <c r="H14" s="259"/>
      <c r="I14" s="259"/>
      <c r="J14" s="259"/>
      <c r="K14" s="259"/>
      <c r="L14" s="259"/>
      <c r="M14" s="259"/>
      <c r="N14" s="259"/>
    </row>
    <row r="15" spans="1:14" x14ac:dyDescent="0.15">
      <c r="E15" s="259"/>
      <c r="F15" s="259"/>
      <c r="G15" s="259"/>
      <c r="H15" s="259"/>
      <c r="I15" s="259"/>
      <c r="J15" s="259"/>
      <c r="K15" s="259"/>
      <c r="L15" s="259"/>
      <c r="M15" s="259"/>
      <c r="N15" s="259"/>
    </row>
    <row r="16" spans="1:14" x14ac:dyDescent="0.15">
      <c r="E16" s="259"/>
      <c r="F16" s="259"/>
      <c r="G16" s="259"/>
      <c r="H16" s="259"/>
      <c r="I16" s="259"/>
      <c r="J16" s="259"/>
      <c r="K16" s="259"/>
      <c r="L16" s="259"/>
      <c r="M16" s="259"/>
      <c r="N16" s="259"/>
    </row>
    <row r="17" spans="1:19" x14ac:dyDescent="0.15">
      <c r="F17" s="17"/>
      <c r="G17" s="17"/>
      <c r="H17" s="17"/>
      <c r="I17" s="17"/>
      <c r="J17" s="17"/>
      <c r="K17" s="17"/>
      <c r="L17" s="17"/>
      <c r="M17" s="18"/>
    </row>
    <row r="18" spans="1:19" x14ac:dyDescent="0.15">
      <c r="F18" s="17"/>
      <c r="G18" s="17"/>
      <c r="H18" s="17"/>
      <c r="I18" s="17"/>
      <c r="J18" s="17"/>
      <c r="K18" s="196" t="s">
        <v>79</v>
      </c>
      <c r="L18" s="234">
        <f>SUM(M21:M332)-17*7</f>
        <v>0</v>
      </c>
      <c r="M18" s="117" t="str">
        <f>IF(L18=0,"OK!","NG!")</f>
        <v>OK!</v>
      </c>
    </row>
    <row r="19" spans="1:19" ht="14.25" x14ac:dyDescent="0.15">
      <c r="F19" s="17"/>
      <c r="G19" s="17"/>
      <c r="H19" s="17"/>
      <c r="I19" s="17"/>
      <c r="J19" s="17"/>
      <c r="K19" s="24"/>
      <c r="L19" s="117"/>
      <c r="M19" s="25"/>
    </row>
    <row r="20" spans="1:19" ht="14.25" x14ac:dyDescent="0.15">
      <c r="A20" s="6" t="s">
        <v>45</v>
      </c>
      <c r="F20" s="17"/>
      <c r="G20" s="17"/>
      <c r="H20" s="17"/>
      <c r="I20" s="17"/>
      <c r="J20" s="17"/>
      <c r="K20" s="24"/>
      <c r="L20" s="117"/>
      <c r="M20" s="25"/>
    </row>
    <row r="21" spans="1:19" x14ac:dyDescent="0.15">
      <c r="A21" s="238" t="s">
        <v>14</v>
      </c>
      <c r="B21" s="235" t="s">
        <v>8</v>
      </c>
      <c r="C21" s="236"/>
      <c r="D21" s="236"/>
      <c r="E21" s="236"/>
      <c r="F21" s="236"/>
      <c r="G21" s="236"/>
      <c r="H21" s="236"/>
      <c r="I21" s="236"/>
      <c r="J21" s="237"/>
      <c r="K21"/>
    </row>
    <row r="22" spans="1:19" x14ac:dyDescent="0.15">
      <c r="A22" s="235" t="s">
        <v>2</v>
      </c>
      <c r="B22" s="238">
        <v>1</v>
      </c>
      <c r="C22" s="239">
        <v>2</v>
      </c>
      <c r="D22" s="239">
        <v>3</v>
      </c>
      <c r="E22" s="239">
        <v>4</v>
      </c>
      <c r="F22" s="239">
        <v>5</v>
      </c>
      <c r="G22" s="239">
        <v>6</v>
      </c>
      <c r="H22" s="239">
        <v>0</v>
      </c>
      <c r="I22" s="239" t="s">
        <v>5</v>
      </c>
      <c r="J22" s="240" t="s">
        <v>6</v>
      </c>
      <c r="K22"/>
    </row>
    <row r="23" spans="1:19" x14ac:dyDescent="0.15">
      <c r="A23" s="238">
        <v>1</v>
      </c>
      <c r="B23" s="238"/>
      <c r="C23" s="239"/>
      <c r="D23" s="239"/>
      <c r="E23" s="239"/>
      <c r="F23" s="239"/>
      <c r="G23" s="239"/>
      <c r="H23" s="239"/>
      <c r="I23" s="239"/>
      <c r="J23" s="240"/>
      <c r="K23"/>
    </row>
    <row r="24" spans="1:19" x14ac:dyDescent="0.15">
      <c r="A24" s="241">
        <v>2</v>
      </c>
      <c r="B24" s="241"/>
      <c r="J24" s="242"/>
      <c r="K24"/>
    </row>
    <row r="25" spans="1:19" x14ac:dyDescent="0.15">
      <c r="A25" s="241">
        <v>3</v>
      </c>
      <c r="B25" s="241"/>
      <c r="J25" s="242"/>
      <c r="K25"/>
    </row>
    <row r="26" spans="1:19" x14ac:dyDescent="0.15">
      <c r="A26" s="241">
        <v>0</v>
      </c>
      <c r="B26" s="241"/>
      <c r="J26" s="242"/>
      <c r="K26"/>
    </row>
    <row r="27" spans="1:19" x14ac:dyDescent="0.15">
      <c r="A27" s="241" t="s">
        <v>5</v>
      </c>
      <c r="B27" s="241">
        <v>1</v>
      </c>
      <c r="C27" s="6">
        <v>1</v>
      </c>
      <c r="D27" s="6">
        <v>1</v>
      </c>
      <c r="E27" s="6">
        <v>1</v>
      </c>
      <c r="F27" s="6">
        <v>1</v>
      </c>
      <c r="G27" s="6">
        <v>1</v>
      </c>
      <c r="H27" s="6">
        <v>1</v>
      </c>
      <c r="J27" s="242">
        <v>7</v>
      </c>
      <c r="K27"/>
      <c r="L27" s="116" t="s">
        <v>259</v>
      </c>
      <c r="M27" s="119">
        <f>GETPIVOTDATA("年代",$A$21,"性別",)</f>
        <v>7</v>
      </c>
    </row>
    <row r="28" spans="1:19" x14ac:dyDescent="0.15">
      <c r="A28" s="243" t="s">
        <v>6</v>
      </c>
      <c r="B28" s="243">
        <v>1</v>
      </c>
      <c r="C28" s="244">
        <v>1</v>
      </c>
      <c r="D28" s="244">
        <v>1</v>
      </c>
      <c r="E28" s="244">
        <v>1</v>
      </c>
      <c r="F28" s="244">
        <v>1</v>
      </c>
      <c r="G28" s="244">
        <v>1</v>
      </c>
      <c r="H28" s="244">
        <v>1</v>
      </c>
      <c r="I28" s="244"/>
      <c r="J28" s="245">
        <v>7</v>
      </c>
      <c r="K28"/>
      <c r="M28" s="119"/>
    </row>
    <row r="29" spans="1:19" x14ac:dyDescent="0.15">
      <c r="A29"/>
      <c r="B29"/>
      <c r="C29"/>
      <c r="D29"/>
      <c r="E29"/>
      <c r="F29"/>
      <c r="G29"/>
      <c r="H29"/>
      <c r="I29"/>
      <c r="J29"/>
      <c r="K29"/>
      <c r="M29" s="119"/>
    </row>
    <row r="30" spans="1:19" x14ac:dyDescent="0.15">
      <c r="A30" s="6" t="s">
        <v>47</v>
      </c>
      <c r="M30" s="119"/>
    </row>
    <row r="31" spans="1:19" x14ac:dyDescent="0.15">
      <c r="A31" s="121" t="s">
        <v>14</v>
      </c>
      <c r="B31" s="121" t="s">
        <v>8</v>
      </c>
      <c r="C31" s="124"/>
      <c r="D31" s="125"/>
      <c r="E31" s="125"/>
      <c r="F31" s="125"/>
      <c r="G31" s="125"/>
      <c r="H31" s="125"/>
      <c r="I31" s="125"/>
      <c r="J31" s="126"/>
      <c r="K31"/>
      <c r="M31" s="119"/>
      <c r="O31"/>
      <c r="P31"/>
      <c r="Q31"/>
      <c r="R31"/>
      <c r="S31"/>
    </row>
    <row r="32" spans="1:19" x14ac:dyDescent="0.15">
      <c r="A32" s="121" t="s">
        <v>130</v>
      </c>
      <c r="B32" s="121">
        <v>1</v>
      </c>
      <c r="C32" s="121">
        <v>2</v>
      </c>
      <c r="D32" s="121">
        <v>3</v>
      </c>
      <c r="E32" s="121">
        <v>4</v>
      </c>
      <c r="F32" s="121">
        <v>5</v>
      </c>
      <c r="G32" s="121">
        <v>6</v>
      </c>
      <c r="H32" s="121">
        <v>0</v>
      </c>
      <c r="I32" s="121" t="s">
        <v>5</v>
      </c>
      <c r="J32" s="121" t="s">
        <v>6</v>
      </c>
      <c r="K32"/>
      <c r="M32" s="119"/>
      <c r="O32"/>
      <c r="P32"/>
      <c r="Q32"/>
      <c r="R32"/>
      <c r="S32"/>
    </row>
    <row r="33" spans="1:19" x14ac:dyDescent="0.15">
      <c r="A33" s="122">
        <v>1</v>
      </c>
      <c r="B33" s="121"/>
      <c r="C33" s="121"/>
      <c r="D33" s="121"/>
      <c r="E33" s="121"/>
      <c r="F33" s="121"/>
      <c r="G33" s="121"/>
      <c r="H33" s="121"/>
      <c r="I33" s="121"/>
      <c r="J33" s="121"/>
      <c r="K33"/>
      <c r="M33" s="119"/>
      <c r="O33"/>
      <c r="P33"/>
      <c r="Q33"/>
      <c r="R33"/>
      <c r="S33"/>
    </row>
    <row r="34" spans="1:19" x14ac:dyDescent="0.15">
      <c r="A34" s="122">
        <v>2</v>
      </c>
      <c r="B34" s="121"/>
      <c r="C34" s="121"/>
      <c r="D34" s="121"/>
      <c r="E34" s="121"/>
      <c r="F34" s="121"/>
      <c r="G34" s="121"/>
      <c r="H34" s="121"/>
      <c r="I34" s="121"/>
      <c r="J34" s="121"/>
      <c r="K34"/>
      <c r="M34" s="119"/>
      <c r="O34"/>
      <c r="P34"/>
      <c r="Q34"/>
      <c r="R34"/>
      <c r="S34"/>
    </row>
    <row r="35" spans="1:19" x14ac:dyDescent="0.15">
      <c r="A35" s="122">
        <v>3</v>
      </c>
      <c r="B35" s="121"/>
      <c r="C35" s="121"/>
      <c r="D35" s="121"/>
      <c r="E35" s="121"/>
      <c r="F35" s="121"/>
      <c r="G35" s="121"/>
      <c r="H35" s="121"/>
      <c r="I35" s="121"/>
      <c r="J35" s="121"/>
      <c r="K35"/>
      <c r="M35" s="119"/>
    </row>
    <row r="36" spans="1:19" x14ac:dyDescent="0.15">
      <c r="A36" s="122">
        <v>4</v>
      </c>
      <c r="B36" s="121"/>
      <c r="C36" s="121"/>
      <c r="D36" s="121"/>
      <c r="E36" s="121"/>
      <c r="F36" s="121"/>
      <c r="G36" s="121"/>
      <c r="H36" s="121"/>
      <c r="I36" s="121"/>
      <c r="J36" s="121"/>
      <c r="K36"/>
      <c r="M36" s="119"/>
    </row>
    <row r="37" spans="1:19" x14ac:dyDescent="0.15">
      <c r="A37" s="122">
        <v>5</v>
      </c>
      <c r="B37" s="121"/>
      <c r="C37" s="121"/>
      <c r="D37" s="121"/>
      <c r="E37" s="121"/>
      <c r="F37" s="121"/>
      <c r="G37" s="121"/>
      <c r="H37" s="121"/>
      <c r="I37" s="121"/>
      <c r="J37" s="121"/>
      <c r="K37"/>
      <c r="M37" s="119"/>
    </row>
    <row r="38" spans="1:19" x14ac:dyDescent="0.15">
      <c r="A38" s="122">
        <v>6</v>
      </c>
      <c r="B38" s="121"/>
      <c r="C38" s="121"/>
      <c r="D38" s="121"/>
      <c r="E38" s="121"/>
      <c r="F38" s="121"/>
      <c r="G38" s="121"/>
      <c r="H38" s="121"/>
      <c r="I38" s="121"/>
      <c r="J38" s="121"/>
      <c r="K38"/>
      <c r="M38" s="119"/>
    </row>
    <row r="39" spans="1:19" x14ac:dyDescent="0.15">
      <c r="A39" s="122">
        <v>7</v>
      </c>
      <c r="B39" s="121"/>
      <c r="C39" s="121"/>
      <c r="D39" s="121"/>
      <c r="E39" s="121"/>
      <c r="F39" s="121"/>
      <c r="G39" s="121"/>
      <c r="H39" s="121"/>
      <c r="I39" s="121"/>
      <c r="J39" s="121"/>
      <c r="K39"/>
      <c r="M39" s="119"/>
    </row>
    <row r="40" spans="1:19" x14ac:dyDescent="0.15">
      <c r="A40" s="122">
        <v>8</v>
      </c>
      <c r="B40" s="121"/>
      <c r="C40" s="121"/>
      <c r="D40" s="121"/>
      <c r="E40" s="121"/>
      <c r="F40" s="121"/>
      <c r="G40" s="121"/>
      <c r="H40" s="121"/>
      <c r="I40" s="121"/>
      <c r="J40" s="121"/>
      <c r="K40"/>
      <c r="M40" s="119"/>
    </row>
    <row r="41" spans="1:19" x14ac:dyDescent="0.15">
      <c r="A41" s="122">
        <v>0</v>
      </c>
      <c r="B41" s="121"/>
      <c r="C41" s="121"/>
      <c r="D41" s="121"/>
      <c r="E41" s="121"/>
      <c r="F41" s="121"/>
      <c r="G41" s="121"/>
      <c r="H41" s="121"/>
      <c r="I41" s="121"/>
      <c r="J41" s="121"/>
      <c r="K41"/>
      <c r="M41" s="119"/>
    </row>
    <row r="42" spans="1:19" x14ac:dyDescent="0.15">
      <c r="A42" s="123" t="s">
        <v>5</v>
      </c>
      <c r="B42" s="121">
        <v>1</v>
      </c>
      <c r="C42" s="121">
        <v>1</v>
      </c>
      <c r="D42" s="121">
        <v>1</v>
      </c>
      <c r="E42" s="121">
        <v>1</v>
      </c>
      <c r="F42" s="121">
        <v>1</v>
      </c>
      <c r="G42" s="121">
        <v>1</v>
      </c>
      <c r="H42" s="121">
        <v>1</v>
      </c>
      <c r="I42" s="121"/>
      <c r="J42" s="121">
        <v>7</v>
      </c>
      <c r="K42"/>
      <c r="L42" s="116" t="s">
        <v>259</v>
      </c>
      <c r="M42" s="119">
        <f>GETPIVOTDATA("年代",$A$31,"官署",)</f>
        <v>7</v>
      </c>
    </row>
    <row r="43" spans="1:19" x14ac:dyDescent="0.15">
      <c r="A43" s="123" t="s">
        <v>6</v>
      </c>
      <c r="B43" s="121">
        <v>1</v>
      </c>
      <c r="C43" s="121">
        <v>1</v>
      </c>
      <c r="D43" s="121">
        <v>1</v>
      </c>
      <c r="E43" s="121">
        <v>1</v>
      </c>
      <c r="F43" s="121">
        <v>1</v>
      </c>
      <c r="G43" s="121">
        <v>1</v>
      </c>
      <c r="H43" s="121">
        <v>1</v>
      </c>
      <c r="I43" s="121"/>
      <c r="J43" s="121">
        <v>7</v>
      </c>
      <c r="K43"/>
      <c r="M43" s="119"/>
    </row>
    <row r="44" spans="1:19" x14ac:dyDescent="0.15">
      <c r="A44" s="118"/>
      <c r="M44" s="119"/>
    </row>
    <row r="45" spans="1:19" x14ac:dyDescent="0.15">
      <c r="A45" s="6" t="s">
        <v>132</v>
      </c>
      <c r="H45" s="18"/>
      <c r="I45" s="18"/>
      <c r="J45" s="18"/>
      <c r="M45" s="119"/>
    </row>
    <row r="46" spans="1:19" x14ac:dyDescent="0.15">
      <c r="A46" s="235" t="s">
        <v>14</v>
      </c>
      <c r="B46" s="235" t="s">
        <v>8</v>
      </c>
      <c r="C46" s="236"/>
      <c r="D46" s="236"/>
      <c r="E46" s="236"/>
      <c r="F46" s="236"/>
      <c r="G46" s="236"/>
      <c r="H46" s="236"/>
      <c r="I46" s="236"/>
      <c r="J46" s="237"/>
      <c r="K46"/>
      <c r="M46" s="119"/>
    </row>
    <row r="47" spans="1:19" x14ac:dyDescent="0.15">
      <c r="A47" s="235" t="s">
        <v>29</v>
      </c>
      <c r="B47" s="238">
        <v>1</v>
      </c>
      <c r="C47" s="239">
        <v>2</v>
      </c>
      <c r="D47" s="239">
        <v>3</v>
      </c>
      <c r="E47" s="239">
        <v>4</v>
      </c>
      <c r="F47" s="239">
        <v>5</v>
      </c>
      <c r="G47" s="239">
        <v>6</v>
      </c>
      <c r="H47" s="239">
        <v>0</v>
      </c>
      <c r="I47" s="239" t="s">
        <v>5</v>
      </c>
      <c r="J47" s="240" t="s">
        <v>6</v>
      </c>
      <c r="K47"/>
      <c r="M47" s="119"/>
    </row>
    <row r="48" spans="1:19" x14ac:dyDescent="0.15">
      <c r="A48" s="238">
        <v>1</v>
      </c>
      <c r="B48" s="238"/>
      <c r="C48" s="239"/>
      <c r="D48" s="239"/>
      <c r="E48" s="239"/>
      <c r="F48" s="239"/>
      <c r="G48" s="239"/>
      <c r="H48" s="239"/>
      <c r="I48" s="239"/>
      <c r="J48" s="240"/>
      <c r="K48"/>
      <c r="M48" s="119"/>
    </row>
    <row r="49" spans="1:13" x14ac:dyDescent="0.15">
      <c r="A49" s="241">
        <v>2</v>
      </c>
      <c r="B49" s="241"/>
      <c r="J49" s="242"/>
      <c r="K49"/>
      <c r="M49" s="119"/>
    </row>
    <row r="50" spans="1:13" x14ac:dyDescent="0.15">
      <c r="A50" s="241">
        <v>3</v>
      </c>
      <c r="B50" s="241"/>
      <c r="J50" s="242"/>
      <c r="K50"/>
      <c r="M50" s="119"/>
    </row>
    <row r="51" spans="1:13" x14ac:dyDescent="0.15">
      <c r="A51" s="241">
        <v>4</v>
      </c>
      <c r="B51" s="241"/>
      <c r="J51" s="242"/>
      <c r="K51"/>
      <c r="M51" s="119"/>
    </row>
    <row r="52" spans="1:13" x14ac:dyDescent="0.15">
      <c r="A52" s="241">
        <v>5</v>
      </c>
      <c r="B52" s="241"/>
      <c r="J52" s="242"/>
      <c r="K52"/>
      <c r="M52" s="119"/>
    </row>
    <row r="53" spans="1:13" x14ac:dyDescent="0.15">
      <c r="A53" s="241">
        <v>6</v>
      </c>
      <c r="B53" s="241"/>
      <c r="J53" s="242"/>
      <c r="K53"/>
      <c r="M53" s="119"/>
    </row>
    <row r="54" spans="1:13" x14ac:dyDescent="0.15">
      <c r="A54" s="241">
        <v>0</v>
      </c>
      <c r="B54" s="241"/>
      <c r="J54" s="242"/>
      <c r="K54"/>
      <c r="M54" s="119"/>
    </row>
    <row r="55" spans="1:13" x14ac:dyDescent="0.15">
      <c r="A55" s="241" t="s">
        <v>5</v>
      </c>
      <c r="B55" s="241">
        <v>1</v>
      </c>
      <c r="C55" s="6">
        <v>1</v>
      </c>
      <c r="D55" s="6">
        <v>1</v>
      </c>
      <c r="E55" s="6">
        <v>1</v>
      </c>
      <c r="F55" s="6">
        <v>1</v>
      </c>
      <c r="G55" s="6">
        <v>1</v>
      </c>
      <c r="H55" s="6">
        <v>1</v>
      </c>
      <c r="J55" s="242">
        <v>7</v>
      </c>
      <c r="K55"/>
      <c r="L55" s="116" t="s">
        <v>259</v>
      </c>
      <c r="M55" s="119">
        <f>GETPIVOTDATA("年代",$A$46,"収入",)</f>
        <v>7</v>
      </c>
    </row>
    <row r="56" spans="1:13" x14ac:dyDescent="0.15">
      <c r="A56" s="243" t="s">
        <v>6</v>
      </c>
      <c r="B56" s="243">
        <v>1</v>
      </c>
      <c r="C56" s="244">
        <v>1</v>
      </c>
      <c r="D56" s="244">
        <v>1</v>
      </c>
      <c r="E56" s="244">
        <v>1</v>
      </c>
      <c r="F56" s="244">
        <v>1</v>
      </c>
      <c r="G56" s="244">
        <v>1</v>
      </c>
      <c r="H56" s="244">
        <v>1</v>
      </c>
      <c r="I56" s="244"/>
      <c r="J56" s="245">
        <v>7</v>
      </c>
      <c r="K56"/>
      <c r="M56" s="119"/>
    </row>
    <row r="57" spans="1:13" x14ac:dyDescent="0.15">
      <c r="M57" s="119"/>
    </row>
    <row r="58" spans="1:13" x14ac:dyDescent="0.15">
      <c r="A58" s="6" t="s">
        <v>10</v>
      </c>
      <c r="M58" s="119"/>
    </row>
    <row r="59" spans="1:13" x14ac:dyDescent="0.15">
      <c r="A59" s="235" t="s">
        <v>14</v>
      </c>
      <c r="B59" s="235" t="s">
        <v>8</v>
      </c>
      <c r="C59" s="236"/>
      <c r="D59" s="236"/>
      <c r="E59" s="236"/>
      <c r="F59" s="236"/>
      <c r="G59" s="236"/>
      <c r="H59" s="236"/>
      <c r="I59" s="236"/>
      <c r="J59" s="237"/>
      <c r="K59"/>
      <c r="M59" s="119"/>
    </row>
    <row r="60" spans="1:13" x14ac:dyDescent="0.15">
      <c r="A60" s="235" t="s">
        <v>24</v>
      </c>
      <c r="B60" s="238">
        <v>1</v>
      </c>
      <c r="C60" s="239">
        <v>2</v>
      </c>
      <c r="D60" s="239">
        <v>3</v>
      </c>
      <c r="E60" s="239">
        <v>4</v>
      </c>
      <c r="F60" s="239">
        <v>5</v>
      </c>
      <c r="G60" s="239">
        <v>6</v>
      </c>
      <c r="H60" s="239">
        <v>0</v>
      </c>
      <c r="I60" s="239" t="s">
        <v>5</v>
      </c>
      <c r="J60" s="240" t="s">
        <v>6</v>
      </c>
      <c r="K60"/>
      <c r="M60" s="119"/>
    </row>
    <row r="61" spans="1:13" x14ac:dyDescent="0.15">
      <c r="A61" s="238">
        <v>1</v>
      </c>
      <c r="B61" s="238"/>
      <c r="C61" s="239"/>
      <c r="D61" s="239"/>
      <c r="E61" s="239"/>
      <c r="F61" s="239"/>
      <c r="G61" s="239"/>
      <c r="H61" s="239"/>
      <c r="I61" s="239"/>
      <c r="J61" s="240"/>
      <c r="K61"/>
      <c r="M61" s="119"/>
    </row>
    <row r="62" spans="1:13" x14ac:dyDescent="0.15">
      <c r="A62" s="241">
        <v>2</v>
      </c>
      <c r="B62" s="241"/>
      <c r="J62" s="242"/>
      <c r="K62"/>
      <c r="M62" s="119"/>
    </row>
    <row r="63" spans="1:13" x14ac:dyDescent="0.15">
      <c r="A63" s="241">
        <v>3</v>
      </c>
      <c r="B63" s="241"/>
      <c r="J63" s="242"/>
      <c r="K63"/>
      <c r="M63" s="119"/>
    </row>
    <row r="64" spans="1:13" x14ac:dyDescent="0.15">
      <c r="A64" s="241">
        <v>4</v>
      </c>
      <c r="B64" s="241"/>
      <c r="J64" s="242"/>
      <c r="K64"/>
      <c r="M64" s="119"/>
    </row>
    <row r="65" spans="1:13" x14ac:dyDescent="0.15">
      <c r="A65" s="241">
        <v>5</v>
      </c>
      <c r="B65" s="241"/>
      <c r="J65" s="242"/>
      <c r="K65"/>
      <c r="M65" s="119"/>
    </row>
    <row r="66" spans="1:13" x14ac:dyDescent="0.15">
      <c r="A66" s="241">
        <v>6</v>
      </c>
      <c r="B66" s="241"/>
      <c r="J66" s="242"/>
      <c r="K66"/>
      <c r="M66" s="119"/>
    </row>
    <row r="67" spans="1:13" x14ac:dyDescent="0.15">
      <c r="A67" s="241">
        <v>0</v>
      </c>
      <c r="B67" s="241"/>
      <c r="J67" s="242"/>
      <c r="K67"/>
    </row>
    <row r="68" spans="1:13" x14ac:dyDescent="0.15">
      <c r="A68" s="241">
        <v>7</v>
      </c>
      <c r="B68" s="241"/>
      <c r="J68" s="242"/>
      <c r="K68"/>
      <c r="L68" s="116"/>
      <c r="M68" s="119"/>
    </row>
    <row r="69" spans="1:13" x14ac:dyDescent="0.15">
      <c r="A69" s="241">
        <v>8</v>
      </c>
      <c r="B69" s="241"/>
      <c r="J69" s="242"/>
      <c r="K69"/>
      <c r="M69" s="119"/>
    </row>
    <row r="70" spans="1:13" x14ac:dyDescent="0.15">
      <c r="A70" s="241" t="s">
        <v>5</v>
      </c>
      <c r="B70" s="241">
        <v>1</v>
      </c>
      <c r="C70" s="6">
        <v>1</v>
      </c>
      <c r="D70" s="6">
        <v>1</v>
      </c>
      <c r="E70" s="6">
        <v>1</v>
      </c>
      <c r="F70" s="6">
        <v>1</v>
      </c>
      <c r="G70" s="6">
        <v>1</v>
      </c>
      <c r="H70" s="6">
        <v>1</v>
      </c>
      <c r="J70" s="242">
        <v>7</v>
      </c>
      <c r="K70"/>
      <c r="L70" s="116" t="s">
        <v>259</v>
      </c>
      <c r="M70" s="119">
        <f>GETPIVOTDATA("年代",$A$59,"形態",)</f>
        <v>7</v>
      </c>
    </row>
    <row r="71" spans="1:13" x14ac:dyDescent="0.15">
      <c r="A71" s="243" t="s">
        <v>6</v>
      </c>
      <c r="B71" s="243">
        <v>1</v>
      </c>
      <c r="C71" s="244">
        <v>1</v>
      </c>
      <c r="D71" s="244">
        <v>1</v>
      </c>
      <c r="E71" s="244">
        <v>1</v>
      </c>
      <c r="F71" s="244">
        <v>1</v>
      </c>
      <c r="G71" s="244">
        <v>1</v>
      </c>
      <c r="H71" s="244">
        <v>1</v>
      </c>
      <c r="I71" s="244"/>
      <c r="J71" s="245">
        <v>7</v>
      </c>
      <c r="K71"/>
      <c r="M71" s="119"/>
    </row>
    <row r="72" spans="1:13" x14ac:dyDescent="0.15">
      <c r="M72" s="119"/>
    </row>
    <row r="73" spans="1:13" x14ac:dyDescent="0.15">
      <c r="A73" s="6" t="s">
        <v>28</v>
      </c>
      <c r="M73" s="119"/>
    </row>
    <row r="74" spans="1:13" x14ac:dyDescent="0.15">
      <c r="A74" s="235" t="s">
        <v>14</v>
      </c>
      <c r="B74" s="235" t="s">
        <v>8</v>
      </c>
      <c r="C74" s="236"/>
      <c r="D74" s="236"/>
      <c r="E74" s="236"/>
      <c r="F74" s="236"/>
      <c r="G74" s="236"/>
      <c r="H74" s="236"/>
      <c r="I74" s="236"/>
      <c r="J74" s="237"/>
      <c r="K74"/>
      <c r="M74" s="119"/>
    </row>
    <row r="75" spans="1:13" x14ac:dyDescent="0.15">
      <c r="A75" s="235" t="s">
        <v>3</v>
      </c>
      <c r="B75" s="238">
        <v>1</v>
      </c>
      <c r="C75" s="239">
        <v>2</v>
      </c>
      <c r="D75" s="239">
        <v>3</v>
      </c>
      <c r="E75" s="239">
        <v>4</v>
      </c>
      <c r="F75" s="239">
        <v>5</v>
      </c>
      <c r="G75" s="239">
        <v>6</v>
      </c>
      <c r="H75" s="239">
        <v>0</v>
      </c>
      <c r="I75" s="239" t="s">
        <v>5</v>
      </c>
      <c r="J75" s="240" t="s">
        <v>6</v>
      </c>
      <c r="K75"/>
      <c r="M75" s="119"/>
    </row>
    <row r="76" spans="1:13" x14ac:dyDescent="0.15">
      <c r="A76" s="238">
        <v>1</v>
      </c>
      <c r="B76" s="238"/>
      <c r="C76" s="239"/>
      <c r="D76" s="239"/>
      <c r="E76" s="239"/>
      <c r="F76" s="239"/>
      <c r="G76" s="239"/>
      <c r="H76" s="239"/>
      <c r="I76" s="239"/>
      <c r="J76" s="240"/>
      <c r="K76"/>
      <c r="M76" s="119"/>
    </row>
    <row r="77" spans="1:13" x14ac:dyDescent="0.15">
      <c r="A77" s="241">
        <v>2</v>
      </c>
      <c r="B77" s="241"/>
      <c r="J77" s="242"/>
      <c r="K77"/>
      <c r="M77" s="119"/>
    </row>
    <row r="78" spans="1:13" x14ac:dyDescent="0.15">
      <c r="A78" s="241">
        <v>3</v>
      </c>
      <c r="B78" s="241"/>
      <c r="J78" s="242"/>
      <c r="K78"/>
      <c r="M78" s="119"/>
    </row>
    <row r="79" spans="1:13" x14ac:dyDescent="0.15">
      <c r="A79" s="241">
        <v>4</v>
      </c>
      <c r="B79" s="241"/>
      <c r="J79" s="242"/>
      <c r="K79"/>
      <c r="M79" s="119"/>
    </row>
    <row r="80" spans="1:13" x14ac:dyDescent="0.15">
      <c r="A80" s="241">
        <v>5</v>
      </c>
      <c r="B80" s="241"/>
      <c r="J80" s="242"/>
      <c r="K80"/>
      <c r="M80" s="119"/>
    </row>
    <row r="81" spans="1:13" x14ac:dyDescent="0.15">
      <c r="A81" s="241">
        <v>0</v>
      </c>
      <c r="B81" s="241"/>
      <c r="J81" s="242"/>
      <c r="K81"/>
      <c r="M81" s="119"/>
    </row>
    <row r="82" spans="1:13" x14ac:dyDescent="0.15">
      <c r="A82" s="241" t="s">
        <v>5</v>
      </c>
      <c r="B82" s="241">
        <v>1</v>
      </c>
      <c r="C82" s="6">
        <v>1</v>
      </c>
      <c r="D82" s="6">
        <v>1</v>
      </c>
      <c r="E82" s="6">
        <v>1</v>
      </c>
      <c r="F82" s="6">
        <v>1</v>
      </c>
      <c r="G82" s="6">
        <v>1</v>
      </c>
      <c r="H82" s="6">
        <v>1</v>
      </c>
      <c r="J82" s="242">
        <v>7</v>
      </c>
      <c r="K82"/>
      <c r="L82" s="116" t="s">
        <v>259</v>
      </c>
      <c r="M82" s="119">
        <f>GETPIVOTDATA("年代",$A$74,"生活",)</f>
        <v>7</v>
      </c>
    </row>
    <row r="83" spans="1:13" x14ac:dyDescent="0.15">
      <c r="A83" s="243" t="s">
        <v>6</v>
      </c>
      <c r="B83" s="243">
        <v>1</v>
      </c>
      <c r="C83" s="244">
        <v>1</v>
      </c>
      <c r="D83" s="244">
        <v>1</v>
      </c>
      <c r="E83" s="244">
        <v>1</v>
      </c>
      <c r="F83" s="244">
        <v>1</v>
      </c>
      <c r="G83" s="244">
        <v>1</v>
      </c>
      <c r="H83" s="244">
        <v>1</v>
      </c>
      <c r="I83" s="244"/>
      <c r="J83" s="245">
        <v>7</v>
      </c>
      <c r="K83"/>
      <c r="M83" s="119"/>
    </row>
    <row r="84" spans="1:13" x14ac:dyDescent="0.15">
      <c r="A84"/>
      <c r="B84"/>
      <c r="C84"/>
      <c r="D84"/>
      <c r="E84"/>
      <c r="F84"/>
      <c r="G84"/>
      <c r="H84"/>
      <c r="I84"/>
      <c r="J84"/>
      <c r="M84" s="119"/>
    </row>
    <row r="85" spans="1:13" x14ac:dyDescent="0.15">
      <c r="A85" s="6" t="s">
        <v>61</v>
      </c>
      <c r="B85"/>
      <c r="C85"/>
      <c r="D85"/>
      <c r="E85"/>
      <c r="F85"/>
      <c r="G85"/>
      <c r="H85"/>
      <c r="I85"/>
      <c r="J85"/>
      <c r="M85" s="119"/>
    </row>
    <row r="86" spans="1:13" x14ac:dyDescent="0.15">
      <c r="A86" s="235" t="s">
        <v>14</v>
      </c>
      <c r="B86" s="235" t="s">
        <v>8</v>
      </c>
      <c r="C86" s="236"/>
      <c r="D86" s="236"/>
      <c r="E86" s="236"/>
      <c r="F86" s="236"/>
      <c r="G86" s="236"/>
      <c r="H86" s="236"/>
      <c r="I86" s="236"/>
      <c r="J86" s="237"/>
      <c r="K86"/>
      <c r="M86" s="119"/>
    </row>
    <row r="87" spans="1:13" x14ac:dyDescent="0.15">
      <c r="A87" s="235" t="s">
        <v>12</v>
      </c>
      <c r="B87" s="238">
        <v>1</v>
      </c>
      <c r="C87" s="239">
        <v>2</v>
      </c>
      <c r="D87" s="239">
        <v>3</v>
      </c>
      <c r="E87" s="239">
        <v>4</v>
      </c>
      <c r="F87" s="239">
        <v>5</v>
      </c>
      <c r="G87" s="239">
        <v>6</v>
      </c>
      <c r="H87" s="239">
        <v>0</v>
      </c>
      <c r="I87" s="239" t="s">
        <v>5</v>
      </c>
      <c r="J87" s="240" t="s">
        <v>6</v>
      </c>
      <c r="K87"/>
      <c r="M87" s="119"/>
    </row>
    <row r="88" spans="1:13" x14ac:dyDescent="0.15">
      <c r="A88" s="238">
        <v>1</v>
      </c>
      <c r="B88" s="238"/>
      <c r="C88" s="239"/>
      <c r="D88" s="239"/>
      <c r="E88" s="239"/>
      <c r="F88" s="239"/>
      <c r="G88" s="239"/>
      <c r="H88" s="239"/>
      <c r="I88" s="239"/>
      <c r="J88" s="240"/>
      <c r="K88"/>
      <c r="M88" s="119"/>
    </row>
    <row r="89" spans="1:13" x14ac:dyDescent="0.15">
      <c r="A89" s="241">
        <v>2</v>
      </c>
      <c r="B89" s="241"/>
      <c r="J89" s="242"/>
      <c r="K89"/>
      <c r="M89" s="119"/>
    </row>
    <row r="90" spans="1:13" x14ac:dyDescent="0.15">
      <c r="A90" s="241">
        <v>3</v>
      </c>
      <c r="B90" s="241"/>
      <c r="J90" s="242"/>
      <c r="K90"/>
      <c r="M90" s="119"/>
    </row>
    <row r="91" spans="1:13" x14ac:dyDescent="0.15">
      <c r="A91" s="241">
        <v>4</v>
      </c>
      <c r="B91" s="241"/>
      <c r="J91" s="242"/>
      <c r="K91"/>
      <c r="M91" s="119"/>
    </row>
    <row r="92" spans="1:13" x14ac:dyDescent="0.15">
      <c r="A92" s="241">
        <v>5</v>
      </c>
      <c r="B92" s="241"/>
      <c r="J92" s="242"/>
      <c r="K92"/>
      <c r="M92" s="119"/>
    </row>
    <row r="93" spans="1:13" x14ac:dyDescent="0.15">
      <c r="A93" s="241">
        <v>6</v>
      </c>
      <c r="B93" s="241"/>
      <c r="J93" s="242"/>
      <c r="K93"/>
      <c r="M93" s="119"/>
    </row>
    <row r="94" spans="1:13" x14ac:dyDescent="0.15">
      <c r="A94" s="241">
        <v>7</v>
      </c>
      <c r="B94" s="241"/>
      <c r="J94" s="242"/>
      <c r="K94"/>
      <c r="M94" s="119"/>
    </row>
    <row r="95" spans="1:13" x14ac:dyDescent="0.15">
      <c r="A95" s="241">
        <v>8</v>
      </c>
      <c r="B95" s="241"/>
      <c r="J95" s="242"/>
      <c r="K95"/>
      <c r="M95" s="119"/>
    </row>
    <row r="96" spans="1:13" x14ac:dyDescent="0.15">
      <c r="A96" s="241">
        <v>9</v>
      </c>
      <c r="B96" s="241"/>
      <c r="J96" s="242"/>
      <c r="K96"/>
      <c r="M96" s="119"/>
    </row>
    <row r="97" spans="1:13" x14ac:dyDescent="0.15">
      <c r="A97" s="241">
        <v>0</v>
      </c>
      <c r="B97" s="241"/>
      <c r="J97" s="242"/>
      <c r="K97"/>
      <c r="M97" s="119"/>
    </row>
    <row r="98" spans="1:13" x14ac:dyDescent="0.15">
      <c r="A98" s="241" t="s">
        <v>5</v>
      </c>
      <c r="B98" s="241">
        <v>1</v>
      </c>
      <c r="C98" s="6">
        <v>1</v>
      </c>
      <c r="D98" s="6">
        <v>1</v>
      </c>
      <c r="E98" s="6">
        <v>1</v>
      </c>
      <c r="F98" s="6">
        <v>1</v>
      </c>
      <c r="G98" s="6">
        <v>1</v>
      </c>
      <c r="H98" s="6">
        <v>1</v>
      </c>
      <c r="J98" s="242">
        <v>7</v>
      </c>
      <c r="K98"/>
      <c r="L98" s="116" t="s">
        <v>259</v>
      </c>
      <c r="M98" s="119">
        <f>GETPIVOTDATA("年代",$A$86,"時給",)</f>
        <v>7</v>
      </c>
    </row>
    <row r="99" spans="1:13" x14ac:dyDescent="0.15">
      <c r="A99" s="243" t="s">
        <v>6</v>
      </c>
      <c r="B99" s="243">
        <v>1</v>
      </c>
      <c r="C99" s="244">
        <v>1</v>
      </c>
      <c r="D99" s="244">
        <v>1</v>
      </c>
      <c r="E99" s="244">
        <v>1</v>
      </c>
      <c r="F99" s="244">
        <v>1</v>
      </c>
      <c r="G99" s="244">
        <v>1</v>
      </c>
      <c r="H99" s="244">
        <v>1</v>
      </c>
      <c r="I99" s="244"/>
      <c r="J99" s="245">
        <v>7</v>
      </c>
      <c r="K99"/>
      <c r="L99" s="116"/>
      <c r="M99" s="119"/>
    </row>
    <row r="100" spans="1:13" x14ac:dyDescent="0.15">
      <c r="M100" s="119"/>
    </row>
    <row r="101" spans="1:13" x14ac:dyDescent="0.15">
      <c r="A101" s="6" t="s">
        <v>62</v>
      </c>
      <c r="M101" s="119"/>
    </row>
    <row r="102" spans="1:13" x14ac:dyDescent="0.15">
      <c r="A102" s="235" t="s">
        <v>14</v>
      </c>
      <c r="B102" s="235" t="s">
        <v>8</v>
      </c>
      <c r="C102" s="236"/>
      <c r="D102" s="236"/>
      <c r="E102" s="236"/>
      <c r="F102" s="236"/>
      <c r="G102" s="236"/>
      <c r="H102" s="236"/>
      <c r="I102" s="236"/>
      <c r="J102" s="237"/>
      <c r="K102"/>
      <c r="M102" s="119"/>
    </row>
    <row r="103" spans="1:13" x14ac:dyDescent="0.15">
      <c r="A103" s="235" t="s">
        <v>7</v>
      </c>
      <c r="B103" s="238">
        <v>1</v>
      </c>
      <c r="C103" s="239">
        <v>2</v>
      </c>
      <c r="D103" s="239">
        <v>3</v>
      </c>
      <c r="E103" s="239">
        <v>4</v>
      </c>
      <c r="F103" s="239">
        <v>5</v>
      </c>
      <c r="G103" s="239">
        <v>6</v>
      </c>
      <c r="H103" s="239">
        <v>0</v>
      </c>
      <c r="I103" s="239" t="s">
        <v>5</v>
      </c>
      <c r="J103" s="240" t="s">
        <v>6</v>
      </c>
      <c r="K103"/>
      <c r="M103" s="119"/>
    </row>
    <row r="104" spans="1:13" x14ac:dyDescent="0.15">
      <c r="A104" s="238">
        <v>1</v>
      </c>
      <c r="B104" s="238"/>
      <c r="C104" s="239"/>
      <c r="D104" s="239"/>
      <c r="E104" s="239"/>
      <c r="F104" s="239"/>
      <c r="G104" s="239"/>
      <c r="H104" s="239"/>
      <c r="I104" s="239"/>
      <c r="J104" s="240"/>
      <c r="K104"/>
      <c r="M104" s="119"/>
    </row>
    <row r="105" spans="1:13" x14ac:dyDescent="0.15">
      <c r="A105" s="241">
        <v>2</v>
      </c>
      <c r="B105" s="241"/>
      <c r="J105" s="242"/>
      <c r="K105"/>
      <c r="M105" s="119"/>
    </row>
    <row r="106" spans="1:13" x14ac:dyDescent="0.15">
      <c r="A106" s="241">
        <v>3</v>
      </c>
      <c r="B106" s="241"/>
      <c r="J106" s="242"/>
      <c r="K106"/>
      <c r="M106" s="119"/>
    </row>
    <row r="107" spans="1:13" x14ac:dyDescent="0.15">
      <c r="A107" s="241">
        <v>4</v>
      </c>
      <c r="B107" s="241"/>
      <c r="J107" s="242"/>
      <c r="K107"/>
      <c r="M107" s="119"/>
    </row>
    <row r="108" spans="1:13" x14ac:dyDescent="0.15">
      <c r="A108" s="241">
        <v>5</v>
      </c>
      <c r="B108" s="241"/>
      <c r="J108" s="242"/>
      <c r="K108"/>
      <c r="M108" s="119"/>
    </row>
    <row r="109" spans="1:13" x14ac:dyDescent="0.15">
      <c r="A109" s="241">
        <v>6</v>
      </c>
      <c r="B109" s="241"/>
      <c r="J109" s="242"/>
      <c r="K109"/>
      <c r="M109" s="119"/>
    </row>
    <row r="110" spans="1:13" x14ac:dyDescent="0.15">
      <c r="A110" s="241">
        <v>7</v>
      </c>
      <c r="B110" s="241"/>
      <c r="J110" s="242"/>
      <c r="K110"/>
      <c r="M110" s="119"/>
    </row>
    <row r="111" spans="1:13" x14ac:dyDescent="0.15">
      <c r="A111" s="241">
        <v>8</v>
      </c>
      <c r="B111" s="241"/>
      <c r="J111" s="242"/>
      <c r="K111"/>
      <c r="M111" s="119"/>
    </row>
    <row r="112" spans="1:13" x14ac:dyDescent="0.15">
      <c r="A112" s="241">
        <v>9</v>
      </c>
      <c r="B112" s="241"/>
      <c r="J112" s="242"/>
      <c r="K112"/>
      <c r="M112" s="119"/>
    </row>
    <row r="113" spans="1:13" x14ac:dyDescent="0.15">
      <c r="A113" s="241">
        <v>0</v>
      </c>
      <c r="B113" s="241"/>
      <c r="J113" s="242"/>
      <c r="K113"/>
      <c r="M113" s="119"/>
    </row>
    <row r="114" spans="1:13" ht="12.75" customHeight="1" x14ac:dyDescent="0.15">
      <c r="A114" s="241" t="s">
        <v>5</v>
      </c>
      <c r="B114" s="241">
        <v>1</v>
      </c>
      <c r="C114" s="6">
        <v>1</v>
      </c>
      <c r="D114" s="6">
        <v>1</v>
      </c>
      <c r="E114" s="6">
        <v>1</v>
      </c>
      <c r="F114" s="6">
        <v>1</v>
      </c>
      <c r="G114" s="6">
        <v>1</v>
      </c>
      <c r="H114" s="6">
        <v>1</v>
      </c>
      <c r="J114" s="242">
        <v>7</v>
      </c>
      <c r="K114"/>
      <c r="L114" s="116" t="s">
        <v>259</v>
      </c>
      <c r="M114" s="119">
        <f>GETPIVOTDATA("年代",$A$102,"賃上",)</f>
        <v>7</v>
      </c>
    </row>
    <row r="115" spans="1:13" ht="12.75" customHeight="1" x14ac:dyDescent="0.15">
      <c r="A115" s="243" t="s">
        <v>6</v>
      </c>
      <c r="B115" s="243">
        <v>1</v>
      </c>
      <c r="C115" s="244">
        <v>1</v>
      </c>
      <c r="D115" s="244">
        <v>1</v>
      </c>
      <c r="E115" s="244">
        <v>1</v>
      </c>
      <c r="F115" s="244">
        <v>1</v>
      </c>
      <c r="G115" s="244">
        <v>1</v>
      </c>
      <c r="H115" s="244">
        <v>1</v>
      </c>
      <c r="I115" s="244"/>
      <c r="J115" s="245">
        <v>7</v>
      </c>
      <c r="K115"/>
      <c r="M115" s="119"/>
    </row>
    <row r="116" spans="1:13" x14ac:dyDescent="0.15">
      <c r="A116"/>
      <c r="B116"/>
      <c r="C116"/>
      <c r="D116"/>
      <c r="E116"/>
      <c r="F116"/>
      <c r="G116"/>
      <c r="H116"/>
      <c r="I116"/>
      <c r="J116"/>
      <c r="M116" s="119"/>
    </row>
    <row r="117" spans="1:13" x14ac:dyDescent="0.15">
      <c r="A117" s="6" t="s">
        <v>133</v>
      </c>
      <c r="M117" s="119"/>
    </row>
    <row r="118" spans="1:13" x14ac:dyDescent="0.15">
      <c r="A118" s="235" t="s">
        <v>14</v>
      </c>
      <c r="B118" s="235" t="s">
        <v>8</v>
      </c>
      <c r="C118" s="236"/>
      <c r="D118" s="236"/>
      <c r="E118" s="236"/>
      <c r="F118" s="236"/>
      <c r="G118" s="236"/>
      <c r="H118" s="236"/>
      <c r="I118" s="236"/>
      <c r="J118" s="237"/>
      <c r="K118"/>
      <c r="M118" s="119"/>
    </row>
    <row r="119" spans="1:13" x14ac:dyDescent="0.15">
      <c r="A119" s="235" t="s">
        <v>19</v>
      </c>
      <c r="B119" s="238">
        <v>1</v>
      </c>
      <c r="C119" s="239">
        <v>2</v>
      </c>
      <c r="D119" s="239">
        <v>3</v>
      </c>
      <c r="E119" s="239">
        <v>4</v>
      </c>
      <c r="F119" s="239">
        <v>5</v>
      </c>
      <c r="G119" s="239">
        <v>6</v>
      </c>
      <c r="H119" s="239">
        <v>0</v>
      </c>
      <c r="I119" s="239" t="s">
        <v>5</v>
      </c>
      <c r="J119" s="240" t="s">
        <v>6</v>
      </c>
      <c r="K119"/>
      <c r="M119" s="119"/>
    </row>
    <row r="120" spans="1:13" x14ac:dyDescent="0.15">
      <c r="A120" s="238">
        <v>1</v>
      </c>
      <c r="B120" s="238"/>
      <c r="C120" s="239"/>
      <c r="D120" s="239"/>
      <c r="E120" s="239"/>
      <c r="F120" s="239"/>
      <c r="G120" s="239"/>
      <c r="H120" s="239"/>
      <c r="I120" s="239"/>
      <c r="J120" s="240"/>
      <c r="K120"/>
      <c r="M120" s="119"/>
    </row>
    <row r="121" spans="1:13" x14ac:dyDescent="0.15">
      <c r="A121" s="241">
        <v>2</v>
      </c>
      <c r="B121" s="241"/>
      <c r="J121" s="242"/>
      <c r="K121"/>
      <c r="M121" s="119"/>
    </row>
    <row r="122" spans="1:13" x14ac:dyDescent="0.15">
      <c r="A122" s="241">
        <v>3</v>
      </c>
      <c r="B122" s="241"/>
      <c r="J122" s="242"/>
      <c r="K122"/>
      <c r="M122" s="119"/>
    </row>
    <row r="123" spans="1:13" x14ac:dyDescent="0.15">
      <c r="A123" s="241">
        <v>4</v>
      </c>
      <c r="B123" s="241"/>
      <c r="J123" s="242"/>
      <c r="K123"/>
      <c r="M123" s="119"/>
    </row>
    <row r="124" spans="1:13" x14ac:dyDescent="0.15">
      <c r="A124" s="241">
        <v>5</v>
      </c>
      <c r="B124" s="241"/>
      <c r="J124" s="242"/>
      <c r="K124"/>
      <c r="M124" s="119"/>
    </row>
    <row r="125" spans="1:13" x14ac:dyDescent="0.15">
      <c r="A125" s="241">
        <v>6</v>
      </c>
      <c r="B125" s="241"/>
      <c r="J125" s="242"/>
      <c r="K125"/>
      <c r="M125" s="119"/>
    </row>
    <row r="126" spans="1:13" x14ac:dyDescent="0.15">
      <c r="A126" s="241">
        <v>7</v>
      </c>
      <c r="B126" s="241"/>
      <c r="J126" s="242"/>
      <c r="K126"/>
      <c r="M126" s="119"/>
    </row>
    <row r="127" spans="1:13" x14ac:dyDescent="0.15">
      <c r="A127" s="241">
        <v>8</v>
      </c>
      <c r="B127" s="241"/>
      <c r="J127" s="242"/>
      <c r="K127"/>
      <c r="M127" s="119"/>
    </row>
    <row r="128" spans="1:13" x14ac:dyDescent="0.15">
      <c r="A128" s="241">
        <v>9</v>
      </c>
      <c r="B128" s="241"/>
      <c r="J128" s="242"/>
      <c r="K128"/>
      <c r="M128" s="119"/>
    </row>
    <row r="129" spans="1:13" x14ac:dyDescent="0.15">
      <c r="A129" s="241">
        <v>10</v>
      </c>
      <c r="B129" s="241"/>
      <c r="J129" s="242"/>
      <c r="K129"/>
      <c r="M129" s="119"/>
    </row>
    <row r="130" spans="1:13" x14ac:dyDescent="0.15">
      <c r="A130" s="241">
        <v>11</v>
      </c>
      <c r="B130" s="241"/>
      <c r="J130" s="242"/>
      <c r="K130"/>
      <c r="M130" s="119"/>
    </row>
    <row r="131" spans="1:13" x14ac:dyDescent="0.15">
      <c r="A131" s="241">
        <v>12</v>
      </c>
      <c r="B131" s="241"/>
      <c r="J131" s="242"/>
      <c r="K131"/>
      <c r="M131" s="119"/>
    </row>
    <row r="132" spans="1:13" x14ac:dyDescent="0.15">
      <c r="A132" s="241">
        <v>13</v>
      </c>
      <c r="B132" s="241"/>
      <c r="J132" s="242"/>
      <c r="K132"/>
      <c r="M132" s="119"/>
    </row>
    <row r="133" spans="1:13" x14ac:dyDescent="0.15">
      <c r="A133" s="241">
        <v>14</v>
      </c>
      <c r="B133" s="241"/>
      <c r="J133" s="242"/>
      <c r="K133"/>
      <c r="M133" s="119"/>
    </row>
    <row r="134" spans="1:13" x14ac:dyDescent="0.15">
      <c r="A134" s="241">
        <v>15</v>
      </c>
      <c r="B134" s="241"/>
      <c r="J134" s="242"/>
      <c r="K134"/>
      <c r="M134" s="119"/>
    </row>
    <row r="135" spans="1:13" x14ac:dyDescent="0.15">
      <c r="A135" s="241">
        <v>16</v>
      </c>
      <c r="B135" s="241"/>
      <c r="J135" s="242"/>
      <c r="K135"/>
      <c r="M135" s="119"/>
    </row>
    <row r="136" spans="1:13" x14ac:dyDescent="0.15">
      <c r="A136" s="241">
        <v>17</v>
      </c>
      <c r="B136" s="241"/>
      <c r="J136" s="242"/>
      <c r="K136"/>
      <c r="M136" s="119"/>
    </row>
    <row r="137" spans="1:13" x14ac:dyDescent="0.15">
      <c r="A137" s="241">
        <v>18</v>
      </c>
      <c r="B137" s="241"/>
      <c r="J137" s="242"/>
      <c r="K137"/>
      <c r="M137" s="119"/>
    </row>
    <row r="138" spans="1:13" x14ac:dyDescent="0.15">
      <c r="A138" s="241">
        <v>19</v>
      </c>
      <c r="B138" s="241"/>
      <c r="J138" s="242"/>
      <c r="K138"/>
      <c r="M138" s="119"/>
    </row>
    <row r="139" spans="1:13" x14ac:dyDescent="0.15">
      <c r="A139" s="241">
        <v>20</v>
      </c>
      <c r="B139" s="241"/>
      <c r="J139" s="242"/>
      <c r="K139"/>
      <c r="M139" s="119"/>
    </row>
    <row r="140" spans="1:13" x14ac:dyDescent="0.15">
      <c r="A140" s="241">
        <v>21</v>
      </c>
      <c r="B140" s="241"/>
      <c r="J140" s="242"/>
      <c r="K140"/>
      <c r="M140" s="119"/>
    </row>
    <row r="141" spans="1:13" x14ac:dyDescent="0.15">
      <c r="A141" s="241">
        <v>0</v>
      </c>
      <c r="B141" s="241"/>
      <c r="J141" s="242"/>
      <c r="K141"/>
      <c r="M141" s="119"/>
    </row>
    <row r="142" spans="1:13" x14ac:dyDescent="0.15">
      <c r="A142" s="241" t="s">
        <v>5</v>
      </c>
      <c r="B142" s="241">
        <v>1</v>
      </c>
      <c r="C142" s="6">
        <v>1</v>
      </c>
      <c r="D142" s="6">
        <v>1</v>
      </c>
      <c r="E142" s="6">
        <v>1</v>
      </c>
      <c r="F142" s="6">
        <v>1</v>
      </c>
      <c r="G142" s="6">
        <v>1</v>
      </c>
      <c r="H142" s="6">
        <v>1</v>
      </c>
      <c r="J142" s="242">
        <v>7</v>
      </c>
      <c r="K142"/>
      <c r="L142" s="116" t="s">
        <v>259</v>
      </c>
      <c r="M142" s="119">
        <f>GETPIVOTDATA("年代",$A$118,"不満1",)</f>
        <v>7</v>
      </c>
    </row>
    <row r="143" spans="1:13" x14ac:dyDescent="0.15">
      <c r="A143" s="243" t="s">
        <v>6</v>
      </c>
      <c r="B143" s="243">
        <v>1</v>
      </c>
      <c r="C143" s="244">
        <v>1</v>
      </c>
      <c r="D143" s="244">
        <v>1</v>
      </c>
      <c r="E143" s="244">
        <v>1</v>
      </c>
      <c r="F143" s="244">
        <v>1</v>
      </c>
      <c r="G143" s="244">
        <v>1</v>
      </c>
      <c r="H143" s="244">
        <v>1</v>
      </c>
      <c r="I143" s="244"/>
      <c r="J143" s="245">
        <v>7</v>
      </c>
      <c r="K143"/>
      <c r="M143" s="119"/>
    </row>
    <row r="144" spans="1:13" x14ac:dyDescent="0.15">
      <c r="M144" s="119"/>
    </row>
    <row r="145" spans="1:13" x14ac:dyDescent="0.15">
      <c r="A145" s="6" t="s">
        <v>134</v>
      </c>
      <c r="M145" s="119"/>
    </row>
    <row r="146" spans="1:13" x14ac:dyDescent="0.15">
      <c r="A146" s="235" t="s">
        <v>14</v>
      </c>
      <c r="B146" s="235" t="s">
        <v>8</v>
      </c>
      <c r="C146" s="236"/>
      <c r="D146" s="236"/>
      <c r="E146" s="236"/>
      <c r="F146" s="236"/>
      <c r="G146" s="236"/>
      <c r="H146" s="236"/>
      <c r="I146" s="236"/>
      <c r="J146" s="237"/>
      <c r="K146"/>
      <c r="M146" s="119"/>
    </row>
    <row r="147" spans="1:13" x14ac:dyDescent="0.15">
      <c r="A147" s="235" t="s">
        <v>21</v>
      </c>
      <c r="B147" s="238">
        <v>1</v>
      </c>
      <c r="C147" s="239">
        <v>2</v>
      </c>
      <c r="D147" s="239">
        <v>3</v>
      </c>
      <c r="E147" s="239">
        <v>4</v>
      </c>
      <c r="F147" s="239">
        <v>5</v>
      </c>
      <c r="G147" s="239">
        <v>6</v>
      </c>
      <c r="H147" s="239">
        <v>0</v>
      </c>
      <c r="I147" s="239" t="s">
        <v>5</v>
      </c>
      <c r="J147" s="240" t="s">
        <v>6</v>
      </c>
      <c r="K147"/>
      <c r="M147" s="119"/>
    </row>
    <row r="148" spans="1:13" x14ac:dyDescent="0.15">
      <c r="A148" s="238">
        <v>1</v>
      </c>
      <c r="B148" s="238"/>
      <c r="C148" s="239"/>
      <c r="D148" s="239"/>
      <c r="E148" s="239"/>
      <c r="F148" s="239"/>
      <c r="G148" s="239"/>
      <c r="H148" s="239"/>
      <c r="I148" s="239"/>
      <c r="J148" s="240"/>
      <c r="K148"/>
      <c r="M148" s="119"/>
    </row>
    <row r="149" spans="1:13" x14ac:dyDescent="0.15">
      <c r="A149" s="241">
        <v>2</v>
      </c>
      <c r="B149" s="241"/>
      <c r="J149" s="242"/>
      <c r="K149"/>
      <c r="M149" s="119"/>
    </row>
    <row r="150" spans="1:13" x14ac:dyDescent="0.15">
      <c r="A150" s="241">
        <v>3</v>
      </c>
      <c r="B150" s="241"/>
      <c r="J150" s="242"/>
      <c r="K150"/>
      <c r="M150" s="119"/>
    </row>
    <row r="151" spans="1:13" x14ac:dyDescent="0.15">
      <c r="A151" s="241">
        <v>4</v>
      </c>
      <c r="B151" s="241"/>
      <c r="J151" s="242"/>
      <c r="K151"/>
      <c r="M151" s="119"/>
    </row>
    <row r="152" spans="1:13" x14ac:dyDescent="0.15">
      <c r="A152" s="241">
        <v>5</v>
      </c>
      <c r="B152" s="241"/>
      <c r="J152" s="242"/>
      <c r="K152"/>
      <c r="M152" s="119"/>
    </row>
    <row r="153" spans="1:13" x14ac:dyDescent="0.15">
      <c r="A153" s="241">
        <v>6</v>
      </c>
      <c r="B153" s="241"/>
      <c r="J153" s="242"/>
      <c r="K153"/>
      <c r="M153" s="119"/>
    </row>
    <row r="154" spans="1:13" x14ac:dyDescent="0.15">
      <c r="A154" s="241">
        <v>7</v>
      </c>
      <c r="B154" s="241"/>
      <c r="J154" s="242"/>
      <c r="K154"/>
      <c r="M154" s="119"/>
    </row>
    <row r="155" spans="1:13" x14ac:dyDescent="0.15">
      <c r="A155" s="241">
        <v>8</v>
      </c>
      <c r="B155" s="241"/>
      <c r="J155" s="242"/>
      <c r="K155"/>
      <c r="M155" s="119"/>
    </row>
    <row r="156" spans="1:13" x14ac:dyDescent="0.15">
      <c r="A156" s="241">
        <v>9</v>
      </c>
      <c r="B156" s="241"/>
      <c r="J156" s="242"/>
      <c r="K156"/>
      <c r="M156" s="119"/>
    </row>
    <row r="157" spans="1:13" x14ac:dyDescent="0.15">
      <c r="A157" s="241">
        <v>10</v>
      </c>
      <c r="B157" s="241"/>
      <c r="J157" s="242"/>
      <c r="K157"/>
      <c r="M157" s="119"/>
    </row>
    <row r="158" spans="1:13" x14ac:dyDescent="0.15">
      <c r="A158" s="241">
        <v>11</v>
      </c>
      <c r="B158" s="241"/>
      <c r="J158" s="242"/>
      <c r="K158"/>
      <c r="M158" s="119"/>
    </row>
    <row r="159" spans="1:13" x14ac:dyDescent="0.15">
      <c r="A159" s="241">
        <v>12</v>
      </c>
      <c r="B159" s="241"/>
      <c r="J159" s="242"/>
      <c r="K159"/>
      <c r="M159" s="119"/>
    </row>
    <row r="160" spans="1:13" x14ac:dyDescent="0.15">
      <c r="A160" s="241">
        <v>13</v>
      </c>
      <c r="B160" s="241"/>
      <c r="J160" s="242"/>
      <c r="K160"/>
      <c r="M160" s="119"/>
    </row>
    <row r="161" spans="1:13" x14ac:dyDescent="0.15">
      <c r="A161" s="241">
        <v>14</v>
      </c>
      <c r="B161" s="241"/>
      <c r="J161" s="242"/>
      <c r="K161"/>
      <c r="M161" s="119"/>
    </row>
    <row r="162" spans="1:13" x14ac:dyDescent="0.15">
      <c r="A162" s="241">
        <v>15</v>
      </c>
      <c r="B162" s="241"/>
      <c r="J162" s="242"/>
      <c r="K162"/>
      <c r="M162" s="119"/>
    </row>
    <row r="163" spans="1:13" x14ac:dyDescent="0.15">
      <c r="A163" s="241">
        <v>16</v>
      </c>
      <c r="B163" s="241"/>
      <c r="J163" s="242"/>
      <c r="K163"/>
      <c r="M163" s="119"/>
    </row>
    <row r="164" spans="1:13" x14ac:dyDescent="0.15">
      <c r="A164" s="241">
        <v>17</v>
      </c>
      <c r="B164" s="241"/>
      <c r="J164" s="242"/>
      <c r="K164"/>
      <c r="M164" s="119"/>
    </row>
    <row r="165" spans="1:13" x14ac:dyDescent="0.15">
      <c r="A165" s="241">
        <v>18</v>
      </c>
      <c r="B165" s="241"/>
      <c r="J165" s="242"/>
      <c r="K165"/>
      <c r="M165" s="119"/>
    </row>
    <row r="166" spans="1:13" x14ac:dyDescent="0.15">
      <c r="A166" s="241">
        <v>19</v>
      </c>
      <c r="B166" s="241"/>
      <c r="J166" s="242"/>
      <c r="K166"/>
      <c r="M166" s="119"/>
    </row>
    <row r="167" spans="1:13" x14ac:dyDescent="0.15">
      <c r="A167" s="241">
        <v>20</v>
      </c>
      <c r="B167" s="241"/>
      <c r="J167" s="242"/>
      <c r="K167"/>
      <c r="M167" s="119"/>
    </row>
    <row r="168" spans="1:13" x14ac:dyDescent="0.15">
      <c r="A168" s="241">
        <v>21</v>
      </c>
      <c r="B168" s="241"/>
      <c r="J168" s="242"/>
      <c r="K168"/>
      <c r="M168" s="119"/>
    </row>
    <row r="169" spans="1:13" x14ac:dyDescent="0.15">
      <c r="A169" s="241">
        <v>0</v>
      </c>
      <c r="B169" s="241"/>
      <c r="J169" s="242"/>
      <c r="K169"/>
      <c r="M169" s="119"/>
    </row>
    <row r="170" spans="1:13" x14ac:dyDescent="0.15">
      <c r="A170" s="241" t="s">
        <v>5</v>
      </c>
      <c r="B170" s="241">
        <v>1</v>
      </c>
      <c r="C170" s="6">
        <v>1</v>
      </c>
      <c r="D170" s="6">
        <v>1</v>
      </c>
      <c r="E170" s="6">
        <v>1</v>
      </c>
      <c r="F170" s="6">
        <v>1</v>
      </c>
      <c r="G170" s="6">
        <v>1</v>
      </c>
      <c r="H170" s="6">
        <v>1</v>
      </c>
      <c r="J170" s="242">
        <v>7</v>
      </c>
      <c r="K170"/>
      <c r="L170" s="116" t="s">
        <v>259</v>
      </c>
      <c r="M170" s="119">
        <f>GETPIVOTDATA("年代",$A$146,"不満2",)</f>
        <v>7</v>
      </c>
    </row>
    <row r="171" spans="1:13" x14ac:dyDescent="0.15">
      <c r="A171" s="243" t="s">
        <v>6</v>
      </c>
      <c r="B171" s="243">
        <v>1</v>
      </c>
      <c r="C171" s="244">
        <v>1</v>
      </c>
      <c r="D171" s="244">
        <v>1</v>
      </c>
      <c r="E171" s="244">
        <v>1</v>
      </c>
      <c r="F171" s="244">
        <v>1</v>
      </c>
      <c r="G171" s="244">
        <v>1</v>
      </c>
      <c r="H171" s="244">
        <v>1</v>
      </c>
      <c r="I171" s="244"/>
      <c r="J171" s="245">
        <v>7</v>
      </c>
      <c r="K171"/>
      <c r="M171" s="119"/>
    </row>
    <row r="172" spans="1:13" x14ac:dyDescent="0.15">
      <c r="M172" s="119"/>
    </row>
    <row r="173" spans="1:13" x14ac:dyDescent="0.15">
      <c r="A173" s="6" t="s">
        <v>135</v>
      </c>
      <c r="M173" s="119"/>
    </row>
    <row r="174" spans="1:13" x14ac:dyDescent="0.15">
      <c r="A174" s="235" t="s">
        <v>14</v>
      </c>
      <c r="B174" s="235" t="s">
        <v>8</v>
      </c>
      <c r="C174" s="236"/>
      <c r="D174" s="236"/>
      <c r="E174" s="236"/>
      <c r="F174" s="236"/>
      <c r="G174" s="236"/>
      <c r="H174" s="236"/>
      <c r="I174" s="236"/>
      <c r="J174" s="237"/>
      <c r="K174"/>
      <c r="M174" s="119"/>
    </row>
    <row r="175" spans="1:13" x14ac:dyDescent="0.15">
      <c r="A175" s="235" t="s">
        <v>77</v>
      </c>
      <c r="B175" s="238">
        <v>1</v>
      </c>
      <c r="C175" s="239">
        <v>2</v>
      </c>
      <c r="D175" s="239">
        <v>3</v>
      </c>
      <c r="E175" s="239">
        <v>4</v>
      </c>
      <c r="F175" s="239">
        <v>5</v>
      </c>
      <c r="G175" s="239">
        <v>6</v>
      </c>
      <c r="H175" s="239">
        <v>0</v>
      </c>
      <c r="I175" s="239" t="s">
        <v>5</v>
      </c>
      <c r="J175" s="240" t="s">
        <v>6</v>
      </c>
      <c r="K175"/>
      <c r="M175" s="119"/>
    </row>
    <row r="176" spans="1:13" x14ac:dyDescent="0.15">
      <c r="A176" s="238">
        <v>1</v>
      </c>
      <c r="B176" s="238"/>
      <c r="C176" s="239"/>
      <c r="D176" s="239"/>
      <c r="E176" s="239"/>
      <c r="F176" s="239"/>
      <c r="G176" s="239"/>
      <c r="H176" s="239"/>
      <c r="I176" s="239"/>
      <c r="J176" s="240"/>
      <c r="K176"/>
      <c r="M176" s="119"/>
    </row>
    <row r="177" spans="1:13" x14ac:dyDescent="0.15">
      <c r="A177" s="241">
        <v>2</v>
      </c>
      <c r="B177" s="241"/>
      <c r="J177" s="242"/>
      <c r="K177"/>
      <c r="M177" s="119"/>
    </row>
    <row r="178" spans="1:13" x14ac:dyDescent="0.15">
      <c r="A178" s="241">
        <v>3</v>
      </c>
      <c r="B178" s="241"/>
      <c r="J178" s="242"/>
      <c r="K178"/>
      <c r="M178" s="119"/>
    </row>
    <row r="179" spans="1:13" x14ac:dyDescent="0.15">
      <c r="A179" s="241">
        <v>4</v>
      </c>
      <c r="B179" s="241"/>
      <c r="J179" s="242"/>
      <c r="K179"/>
      <c r="M179" s="119"/>
    </row>
    <row r="180" spans="1:13" x14ac:dyDescent="0.15">
      <c r="A180" s="241">
        <v>5</v>
      </c>
      <c r="B180" s="241"/>
      <c r="J180" s="242"/>
      <c r="K180"/>
      <c r="M180" s="119"/>
    </row>
    <row r="181" spans="1:13" x14ac:dyDescent="0.15">
      <c r="A181" s="241">
        <v>6</v>
      </c>
      <c r="B181" s="241"/>
      <c r="J181" s="242"/>
      <c r="K181"/>
      <c r="M181" s="119"/>
    </row>
    <row r="182" spans="1:13" x14ac:dyDescent="0.15">
      <c r="A182" s="241">
        <v>7</v>
      </c>
      <c r="B182" s="241"/>
      <c r="J182" s="242"/>
      <c r="K182"/>
      <c r="M182" s="119"/>
    </row>
    <row r="183" spans="1:13" x14ac:dyDescent="0.15">
      <c r="A183" s="241">
        <v>8</v>
      </c>
      <c r="B183" s="241"/>
      <c r="J183" s="242"/>
      <c r="K183"/>
      <c r="M183" s="119"/>
    </row>
    <row r="184" spans="1:13" x14ac:dyDescent="0.15">
      <c r="A184" s="241">
        <v>9</v>
      </c>
      <c r="B184" s="241"/>
      <c r="J184" s="242"/>
      <c r="K184"/>
      <c r="M184" s="119"/>
    </row>
    <row r="185" spans="1:13" x14ac:dyDescent="0.15">
      <c r="A185" s="241">
        <v>10</v>
      </c>
      <c r="B185" s="241"/>
      <c r="J185" s="242"/>
      <c r="K185"/>
      <c r="M185" s="119"/>
    </row>
    <row r="186" spans="1:13" x14ac:dyDescent="0.15">
      <c r="A186" s="241">
        <v>11</v>
      </c>
      <c r="B186" s="241"/>
      <c r="J186" s="242"/>
      <c r="K186"/>
      <c r="M186" s="119"/>
    </row>
    <row r="187" spans="1:13" x14ac:dyDescent="0.15">
      <c r="A187" s="241">
        <v>12</v>
      </c>
      <c r="B187" s="241"/>
      <c r="J187" s="242"/>
      <c r="K187"/>
      <c r="M187" s="119"/>
    </row>
    <row r="188" spans="1:13" x14ac:dyDescent="0.15">
      <c r="A188" s="241">
        <v>13</v>
      </c>
      <c r="B188" s="241"/>
      <c r="J188" s="242"/>
      <c r="K188"/>
      <c r="M188" s="119"/>
    </row>
    <row r="189" spans="1:13" x14ac:dyDescent="0.15">
      <c r="A189" s="241">
        <v>14</v>
      </c>
      <c r="B189" s="241"/>
      <c r="J189" s="242"/>
      <c r="K189"/>
      <c r="M189" s="119"/>
    </row>
    <row r="190" spans="1:13" x14ac:dyDescent="0.15">
      <c r="A190" s="241">
        <v>15</v>
      </c>
      <c r="B190" s="241"/>
      <c r="J190" s="242"/>
      <c r="K190"/>
      <c r="M190" s="119"/>
    </row>
    <row r="191" spans="1:13" x14ac:dyDescent="0.15">
      <c r="A191" s="241">
        <v>16</v>
      </c>
      <c r="B191" s="241"/>
      <c r="J191" s="242"/>
      <c r="K191"/>
      <c r="M191" s="119"/>
    </row>
    <row r="192" spans="1:13" x14ac:dyDescent="0.15">
      <c r="A192" s="241">
        <v>17</v>
      </c>
      <c r="B192" s="241"/>
      <c r="J192" s="242"/>
      <c r="K192"/>
      <c r="M192" s="119"/>
    </row>
    <row r="193" spans="1:13" x14ac:dyDescent="0.15">
      <c r="A193" s="241">
        <v>18</v>
      </c>
      <c r="B193" s="241"/>
      <c r="J193" s="242"/>
      <c r="K193"/>
      <c r="M193" s="119"/>
    </row>
    <row r="194" spans="1:13" x14ac:dyDescent="0.15">
      <c r="A194" s="241">
        <v>19</v>
      </c>
      <c r="B194" s="241"/>
      <c r="J194" s="242"/>
      <c r="K194"/>
      <c r="M194" s="119"/>
    </row>
    <row r="195" spans="1:13" x14ac:dyDescent="0.15">
      <c r="A195" s="241">
        <v>20</v>
      </c>
      <c r="B195" s="241"/>
      <c r="J195" s="242"/>
      <c r="K195"/>
      <c r="M195" s="119"/>
    </row>
    <row r="196" spans="1:13" x14ac:dyDescent="0.15">
      <c r="A196" s="241">
        <v>21</v>
      </c>
      <c r="B196" s="241"/>
      <c r="J196" s="242"/>
      <c r="K196"/>
      <c r="M196" s="119"/>
    </row>
    <row r="197" spans="1:13" x14ac:dyDescent="0.15">
      <c r="A197" s="241">
        <v>0</v>
      </c>
      <c r="B197" s="241"/>
      <c r="J197" s="242"/>
      <c r="K197"/>
      <c r="M197" s="119"/>
    </row>
    <row r="198" spans="1:13" x14ac:dyDescent="0.15">
      <c r="A198" s="241" t="s">
        <v>5</v>
      </c>
      <c r="B198" s="241">
        <v>1</v>
      </c>
      <c r="C198" s="6">
        <v>1</v>
      </c>
      <c r="D198" s="6">
        <v>1</v>
      </c>
      <c r="E198" s="6">
        <v>1</v>
      </c>
      <c r="F198" s="6">
        <v>1</v>
      </c>
      <c r="G198" s="6">
        <v>1</v>
      </c>
      <c r="H198" s="6">
        <v>1</v>
      </c>
      <c r="J198" s="242">
        <v>7</v>
      </c>
      <c r="K198"/>
      <c r="L198" s="116" t="s">
        <v>259</v>
      </c>
      <c r="M198" s="119">
        <f>GETPIVOTDATA("年代",$A$174,"不満3",)</f>
        <v>7</v>
      </c>
    </row>
    <row r="199" spans="1:13" x14ac:dyDescent="0.15">
      <c r="A199" s="243" t="s">
        <v>6</v>
      </c>
      <c r="B199" s="243">
        <v>1</v>
      </c>
      <c r="C199" s="244">
        <v>1</v>
      </c>
      <c r="D199" s="244">
        <v>1</v>
      </c>
      <c r="E199" s="244">
        <v>1</v>
      </c>
      <c r="F199" s="244">
        <v>1</v>
      </c>
      <c r="G199" s="244">
        <v>1</v>
      </c>
      <c r="H199" s="244">
        <v>1</v>
      </c>
      <c r="I199" s="244"/>
      <c r="J199" s="245">
        <v>7</v>
      </c>
      <c r="K199"/>
      <c r="M199" s="119"/>
    </row>
    <row r="200" spans="1:13" x14ac:dyDescent="0.15">
      <c r="M200" s="119"/>
    </row>
    <row r="201" spans="1:13" x14ac:dyDescent="0.15">
      <c r="A201" s="6" t="s">
        <v>136</v>
      </c>
      <c r="M201" s="119"/>
    </row>
    <row r="202" spans="1:13" x14ac:dyDescent="0.15">
      <c r="A202" s="235" t="s">
        <v>14</v>
      </c>
      <c r="B202" s="235" t="s">
        <v>8</v>
      </c>
      <c r="C202" s="236"/>
      <c r="D202" s="236"/>
      <c r="E202" s="236"/>
      <c r="F202" s="236"/>
      <c r="G202" s="236"/>
      <c r="H202" s="236"/>
      <c r="I202" s="236"/>
      <c r="J202" s="237"/>
      <c r="K202"/>
      <c r="M202" s="119"/>
    </row>
    <row r="203" spans="1:13" x14ac:dyDescent="0.15">
      <c r="A203" s="235" t="s">
        <v>31</v>
      </c>
      <c r="B203" s="238">
        <v>1</v>
      </c>
      <c r="C203" s="239">
        <v>2</v>
      </c>
      <c r="D203" s="239">
        <v>3</v>
      </c>
      <c r="E203" s="239">
        <v>4</v>
      </c>
      <c r="F203" s="239">
        <v>5</v>
      </c>
      <c r="G203" s="239">
        <v>6</v>
      </c>
      <c r="H203" s="239">
        <v>0</v>
      </c>
      <c r="I203" s="239" t="s">
        <v>5</v>
      </c>
      <c r="J203" s="240" t="s">
        <v>6</v>
      </c>
      <c r="K203"/>
      <c r="M203" s="119"/>
    </row>
    <row r="204" spans="1:13" x14ac:dyDescent="0.15">
      <c r="A204" s="238">
        <v>1</v>
      </c>
      <c r="B204" s="238"/>
      <c r="C204" s="239"/>
      <c r="D204" s="239"/>
      <c r="E204" s="239"/>
      <c r="F204" s="239"/>
      <c r="G204" s="239"/>
      <c r="H204" s="239"/>
      <c r="I204" s="239"/>
      <c r="J204" s="240"/>
      <c r="K204"/>
      <c r="M204" s="119"/>
    </row>
    <row r="205" spans="1:13" x14ac:dyDescent="0.15">
      <c r="A205" s="241">
        <v>2</v>
      </c>
      <c r="B205" s="241"/>
      <c r="J205" s="242"/>
      <c r="K205"/>
      <c r="M205" s="119"/>
    </row>
    <row r="206" spans="1:13" x14ac:dyDescent="0.15">
      <c r="A206" s="241">
        <v>3</v>
      </c>
      <c r="B206" s="241"/>
      <c r="J206" s="242"/>
      <c r="K206"/>
      <c r="M206" s="119"/>
    </row>
    <row r="207" spans="1:13" x14ac:dyDescent="0.15">
      <c r="A207" s="241">
        <v>4</v>
      </c>
      <c r="B207" s="241"/>
      <c r="J207" s="242"/>
      <c r="K207"/>
      <c r="M207" s="119"/>
    </row>
    <row r="208" spans="1:13" x14ac:dyDescent="0.15">
      <c r="A208" s="241">
        <v>5</v>
      </c>
      <c r="B208" s="241"/>
      <c r="J208" s="242"/>
      <c r="K208"/>
      <c r="M208" s="119"/>
    </row>
    <row r="209" spans="1:13" x14ac:dyDescent="0.15">
      <c r="A209" s="241">
        <v>6</v>
      </c>
      <c r="B209" s="241"/>
      <c r="J209" s="242"/>
      <c r="K209"/>
      <c r="M209" s="119"/>
    </row>
    <row r="210" spans="1:13" x14ac:dyDescent="0.15">
      <c r="A210" s="241">
        <v>7</v>
      </c>
      <c r="B210" s="241"/>
      <c r="J210" s="242"/>
      <c r="K210"/>
      <c r="M210" s="119"/>
    </row>
    <row r="211" spans="1:13" x14ac:dyDescent="0.15">
      <c r="A211" s="241">
        <v>8</v>
      </c>
      <c r="B211" s="241"/>
      <c r="J211" s="242"/>
      <c r="K211"/>
      <c r="M211" s="119"/>
    </row>
    <row r="212" spans="1:13" x14ac:dyDescent="0.15">
      <c r="A212" s="241">
        <v>9</v>
      </c>
      <c r="B212" s="241"/>
      <c r="J212" s="242"/>
      <c r="K212"/>
      <c r="M212" s="119"/>
    </row>
    <row r="213" spans="1:13" x14ac:dyDescent="0.15">
      <c r="A213" s="241">
        <v>10</v>
      </c>
      <c r="B213" s="241"/>
      <c r="J213" s="242"/>
      <c r="K213"/>
      <c r="M213" s="119"/>
    </row>
    <row r="214" spans="1:13" x14ac:dyDescent="0.15">
      <c r="A214" s="241">
        <v>11</v>
      </c>
      <c r="B214" s="241"/>
      <c r="J214" s="242"/>
      <c r="K214"/>
      <c r="L214" s="116"/>
      <c r="M214" s="119"/>
    </row>
    <row r="215" spans="1:13" x14ac:dyDescent="0.15">
      <c r="A215" s="241">
        <v>12</v>
      </c>
      <c r="B215" s="241"/>
      <c r="J215" s="242"/>
      <c r="K215"/>
    </row>
    <row r="216" spans="1:13" x14ac:dyDescent="0.15">
      <c r="A216" s="241">
        <v>0</v>
      </c>
      <c r="B216" s="241"/>
      <c r="J216" s="242"/>
      <c r="K216"/>
      <c r="M216" s="119"/>
    </row>
    <row r="217" spans="1:13" x14ac:dyDescent="0.15">
      <c r="A217" s="241" t="s">
        <v>5</v>
      </c>
      <c r="B217" s="241">
        <v>1</v>
      </c>
      <c r="C217" s="6">
        <v>1</v>
      </c>
      <c r="D217" s="6">
        <v>1</v>
      </c>
      <c r="E217" s="6">
        <v>1</v>
      </c>
      <c r="F217" s="6">
        <v>1</v>
      </c>
      <c r="G217" s="6">
        <v>1</v>
      </c>
      <c r="H217" s="6">
        <v>1</v>
      </c>
      <c r="J217" s="242">
        <v>7</v>
      </c>
      <c r="K217"/>
      <c r="L217" s="116" t="s">
        <v>259</v>
      </c>
      <c r="M217" s="119">
        <f>GETPIVOTDATA("年代",$A$202,"要求1",)</f>
        <v>7</v>
      </c>
    </row>
    <row r="218" spans="1:13" x14ac:dyDescent="0.15">
      <c r="A218" s="243" t="s">
        <v>6</v>
      </c>
      <c r="B218" s="243">
        <v>1</v>
      </c>
      <c r="C218" s="244">
        <v>1</v>
      </c>
      <c r="D218" s="244">
        <v>1</v>
      </c>
      <c r="E218" s="244">
        <v>1</v>
      </c>
      <c r="F218" s="244">
        <v>1</v>
      </c>
      <c r="G218" s="244">
        <v>1</v>
      </c>
      <c r="H218" s="244">
        <v>1</v>
      </c>
      <c r="I218" s="244"/>
      <c r="J218" s="245">
        <v>7</v>
      </c>
      <c r="K218"/>
      <c r="M218" s="119"/>
    </row>
    <row r="219" spans="1:13" x14ac:dyDescent="0.15">
      <c r="M219" s="119"/>
    </row>
    <row r="220" spans="1:13" x14ac:dyDescent="0.15">
      <c r="A220" s="6" t="s">
        <v>137</v>
      </c>
      <c r="M220" s="119"/>
    </row>
    <row r="221" spans="1:13" x14ac:dyDescent="0.15">
      <c r="A221" s="235" t="s">
        <v>14</v>
      </c>
      <c r="B221" s="235" t="s">
        <v>8</v>
      </c>
      <c r="C221" s="236"/>
      <c r="D221" s="236"/>
      <c r="E221" s="236"/>
      <c r="F221" s="236"/>
      <c r="G221" s="236"/>
      <c r="H221" s="236"/>
      <c r="I221" s="236"/>
      <c r="J221" s="237"/>
      <c r="K221"/>
      <c r="M221" s="119"/>
    </row>
    <row r="222" spans="1:13" x14ac:dyDescent="0.15">
      <c r="A222" s="235" t="s">
        <v>33</v>
      </c>
      <c r="B222" s="238">
        <v>1</v>
      </c>
      <c r="C222" s="239">
        <v>2</v>
      </c>
      <c r="D222" s="239">
        <v>3</v>
      </c>
      <c r="E222" s="239">
        <v>4</v>
      </c>
      <c r="F222" s="239">
        <v>5</v>
      </c>
      <c r="G222" s="239">
        <v>6</v>
      </c>
      <c r="H222" s="239">
        <v>0</v>
      </c>
      <c r="I222" s="239" t="s">
        <v>5</v>
      </c>
      <c r="J222" s="240" t="s">
        <v>6</v>
      </c>
      <c r="K222"/>
      <c r="M222" s="119"/>
    </row>
    <row r="223" spans="1:13" x14ac:dyDescent="0.15">
      <c r="A223" s="238">
        <v>1</v>
      </c>
      <c r="B223" s="238"/>
      <c r="C223" s="239"/>
      <c r="D223" s="239"/>
      <c r="E223" s="239"/>
      <c r="F223" s="239"/>
      <c r="G223" s="239"/>
      <c r="H223" s="239"/>
      <c r="I223" s="239"/>
      <c r="J223" s="240"/>
      <c r="K223"/>
      <c r="M223" s="119"/>
    </row>
    <row r="224" spans="1:13" x14ac:dyDescent="0.15">
      <c r="A224" s="241">
        <v>2</v>
      </c>
      <c r="B224" s="241"/>
      <c r="J224" s="242"/>
      <c r="K224"/>
      <c r="M224" s="119"/>
    </row>
    <row r="225" spans="1:13" x14ac:dyDescent="0.15">
      <c r="A225" s="241">
        <v>3</v>
      </c>
      <c r="B225" s="241"/>
      <c r="J225" s="242"/>
      <c r="K225"/>
      <c r="M225" s="119"/>
    </row>
    <row r="226" spans="1:13" x14ac:dyDescent="0.15">
      <c r="A226" s="241">
        <v>4</v>
      </c>
      <c r="B226" s="241"/>
      <c r="J226" s="242"/>
      <c r="K226"/>
      <c r="M226" s="119"/>
    </row>
    <row r="227" spans="1:13" x14ac:dyDescent="0.15">
      <c r="A227" s="241">
        <v>5</v>
      </c>
      <c r="B227" s="241"/>
      <c r="J227" s="242"/>
      <c r="K227"/>
      <c r="M227" s="119"/>
    </row>
    <row r="228" spans="1:13" x14ac:dyDescent="0.15">
      <c r="A228" s="241">
        <v>6</v>
      </c>
      <c r="B228" s="241"/>
      <c r="J228" s="242"/>
      <c r="K228"/>
      <c r="M228" s="119"/>
    </row>
    <row r="229" spans="1:13" x14ac:dyDescent="0.15">
      <c r="A229" s="241">
        <v>7</v>
      </c>
      <c r="B229" s="241"/>
      <c r="J229" s="242"/>
      <c r="K229"/>
      <c r="M229" s="119"/>
    </row>
    <row r="230" spans="1:13" x14ac:dyDescent="0.15">
      <c r="A230" s="241">
        <v>8</v>
      </c>
      <c r="B230" s="241"/>
      <c r="J230" s="242"/>
      <c r="K230"/>
      <c r="M230" s="119"/>
    </row>
    <row r="231" spans="1:13" x14ac:dyDescent="0.15">
      <c r="A231" s="241">
        <v>9</v>
      </c>
      <c r="B231" s="241"/>
      <c r="J231" s="242"/>
      <c r="K231"/>
      <c r="M231" s="119"/>
    </row>
    <row r="232" spans="1:13" x14ac:dyDescent="0.15">
      <c r="A232" s="241">
        <v>10</v>
      </c>
      <c r="B232" s="241"/>
      <c r="J232" s="242"/>
      <c r="K232"/>
      <c r="M232" s="119"/>
    </row>
    <row r="233" spans="1:13" x14ac:dyDescent="0.15">
      <c r="A233" s="241">
        <v>11</v>
      </c>
      <c r="B233" s="241"/>
      <c r="J233" s="242"/>
      <c r="K233"/>
      <c r="L233" s="116"/>
      <c r="M233" s="119"/>
    </row>
    <row r="234" spans="1:13" x14ac:dyDescent="0.15">
      <c r="A234" s="241">
        <v>12</v>
      </c>
      <c r="B234" s="241"/>
      <c r="J234" s="242"/>
      <c r="K234"/>
    </row>
    <row r="235" spans="1:13" x14ac:dyDescent="0.15">
      <c r="A235" s="241">
        <v>0</v>
      </c>
      <c r="B235" s="241"/>
      <c r="J235" s="242"/>
      <c r="K235"/>
      <c r="M235" s="119"/>
    </row>
    <row r="236" spans="1:13" x14ac:dyDescent="0.15">
      <c r="A236" s="241" t="s">
        <v>5</v>
      </c>
      <c r="B236" s="241">
        <v>1</v>
      </c>
      <c r="C236" s="6">
        <v>1</v>
      </c>
      <c r="D236" s="6">
        <v>1</v>
      </c>
      <c r="E236" s="6">
        <v>1</v>
      </c>
      <c r="F236" s="6">
        <v>1</v>
      </c>
      <c r="G236" s="6">
        <v>1</v>
      </c>
      <c r="H236" s="6">
        <v>1</v>
      </c>
      <c r="J236" s="242">
        <v>7</v>
      </c>
      <c r="K236"/>
      <c r="L236" s="116" t="s">
        <v>259</v>
      </c>
      <c r="M236" s="119">
        <f>GETPIVOTDATA("年代",$A$221,"要求2",)</f>
        <v>7</v>
      </c>
    </row>
    <row r="237" spans="1:13" x14ac:dyDescent="0.15">
      <c r="A237" s="243" t="s">
        <v>6</v>
      </c>
      <c r="B237" s="243">
        <v>1</v>
      </c>
      <c r="C237" s="244">
        <v>1</v>
      </c>
      <c r="D237" s="244">
        <v>1</v>
      </c>
      <c r="E237" s="244">
        <v>1</v>
      </c>
      <c r="F237" s="244">
        <v>1</v>
      </c>
      <c r="G237" s="244">
        <v>1</v>
      </c>
      <c r="H237" s="244">
        <v>1</v>
      </c>
      <c r="I237" s="244"/>
      <c r="J237" s="245">
        <v>7</v>
      </c>
      <c r="K237"/>
      <c r="M237" s="119"/>
    </row>
    <row r="238" spans="1:13" x14ac:dyDescent="0.15">
      <c r="M238" s="119"/>
    </row>
    <row r="239" spans="1:13" x14ac:dyDescent="0.15">
      <c r="A239" s="6" t="s">
        <v>230</v>
      </c>
      <c r="M239" s="119"/>
    </row>
    <row r="240" spans="1:13" x14ac:dyDescent="0.15">
      <c r="A240" s="6" t="s">
        <v>14</v>
      </c>
      <c r="B240" s="6" t="s">
        <v>8</v>
      </c>
      <c r="K240"/>
      <c r="M240" s="119"/>
    </row>
    <row r="241" spans="1:13" x14ac:dyDescent="0.15">
      <c r="A241" s="6" t="s">
        <v>232</v>
      </c>
      <c r="B241" s="6">
        <v>1</v>
      </c>
      <c r="C241" s="6">
        <v>2</v>
      </c>
      <c r="D241" s="6">
        <v>3</v>
      </c>
      <c r="E241" s="6">
        <v>4</v>
      </c>
      <c r="F241" s="6">
        <v>5</v>
      </c>
      <c r="G241" s="6">
        <v>6</v>
      </c>
      <c r="H241" s="6">
        <v>0</v>
      </c>
      <c r="I241" s="6" t="s">
        <v>5</v>
      </c>
      <c r="J241" s="6" t="s">
        <v>6</v>
      </c>
      <c r="K241"/>
      <c r="M241" s="119"/>
    </row>
    <row r="242" spans="1:13" x14ac:dyDescent="0.15">
      <c r="A242" s="116">
        <v>1</v>
      </c>
      <c r="K242"/>
      <c r="M242" s="119"/>
    </row>
    <row r="243" spans="1:13" x14ac:dyDescent="0.15">
      <c r="A243" s="116">
        <v>2</v>
      </c>
      <c r="K243"/>
      <c r="M243" s="119"/>
    </row>
    <row r="244" spans="1:13" x14ac:dyDescent="0.15">
      <c r="A244" s="116">
        <v>3</v>
      </c>
      <c r="K244"/>
      <c r="M244" s="119"/>
    </row>
    <row r="245" spans="1:13" x14ac:dyDescent="0.15">
      <c r="A245" s="116">
        <v>4</v>
      </c>
      <c r="K245"/>
      <c r="M245" s="119"/>
    </row>
    <row r="246" spans="1:13" x14ac:dyDescent="0.15">
      <c r="A246" s="116">
        <v>5</v>
      </c>
      <c r="K246"/>
      <c r="M246" s="119"/>
    </row>
    <row r="247" spans="1:13" x14ac:dyDescent="0.15">
      <c r="A247" s="116">
        <v>6</v>
      </c>
      <c r="K247"/>
      <c r="M247" s="119"/>
    </row>
    <row r="248" spans="1:13" x14ac:dyDescent="0.15">
      <c r="A248" s="116">
        <v>7</v>
      </c>
      <c r="K248"/>
      <c r="M248" s="119"/>
    </row>
    <row r="249" spans="1:13" x14ac:dyDescent="0.15">
      <c r="A249" s="116">
        <v>8</v>
      </c>
      <c r="K249"/>
      <c r="M249" s="119"/>
    </row>
    <row r="250" spans="1:13" x14ac:dyDescent="0.15">
      <c r="A250" s="116">
        <v>9</v>
      </c>
      <c r="K250"/>
      <c r="M250" s="119"/>
    </row>
    <row r="251" spans="1:13" x14ac:dyDescent="0.15">
      <c r="A251" s="116">
        <v>10</v>
      </c>
      <c r="K251"/>
      <c r="M251" s="119"/>
    </row>
    <row r="252" spans="1:13" x14ac:dyDescent="0.15">
      <c r="A252" s="116">
        <v>11</v>
      </c>
      <c r="K252"/>
      <c r="M252" s="119"/>
    </row>
    <row r="253" spans="1:13" x14ac:dyDescent="0.15">
      <c r="A253" s="116">
        <v>12</v>
      </c>
      <c r="K253"/>
      <c r="M253" s="119"/>
    </row>
    <row r="254" spans="1:13" x14ac:dyDescent="0.15">
      <c r="A254" s="116">
        <v>0</v>
      </c>
      <c r="K254"/>
      <c r="M254" s="119"/>
    </row>
    <row r="255" spans="1:13" x14ac:dyDescent="0.15">
      <c r="A255" s="118" t="s">
        <v>5</v>
      </c>
      <c r="B255" s="6">
        <v>1</v>
      </c>
      <c r="C255" s="6">
        <v>1</v>
      </c>
      <c r="D255" s="6">
        <v>1</v>
      </c>
      <c r="E255" s="6">
        <v>1</v>
      </c>
      <c r="F255" s="6">
        <v>1</v>
      </c>
      <c r="G255" s="6">
        <v>1</v>
      </c>
      <c r="H255" s="6">
        <v>1</v>
      </c>
      <c r="J255" s="6">
        <v>7</v>
      </c>
      <c r="K255"/>
      <c r="L255" s="116" t="s">
        <v>259</v>
      </c>
      <c r="M255" s="119">
        <f>GETPIVOTDATA("年代",$A$240,"要求3",)</f>
        <v>7</v>
      </c>
    </row>
    <row r="256" spans="1:13" x14ac:dyDescent="0.15">
      <c r="A256" s="118" t="s">
        <v>6</v>
      </c>
      <c r="B256" s="6">
        <v>1</v>
      </c>
      <c r="C256" s="6">
        <v>1</v>
      </c>
      <c r="D256" s="6">
        <v>1</v>
      </c>
      <c r="E256" s="6">
        <v>1</v>
      </c>
      <c r="F256" s="6">
        <v>1</v>
      </c>
      <c r="G256" s="6">
        <v>1</v>
      </c>
      <c r="H256" s="6">
        <v>1</v>
      </c>
      <c r="J256" s="6">
        <v>7</v>
      </c>
      <c r="K256"/>
      <c r="M256" s="119"/>
    </row>
    <row r="257" spans="1:13" x14ac:dyDescent="0.15">
      <c r="M257" s="119"/>
    </row>
    <row r="258" spans="1:13" x14ac:dyDescent="0.15">
      <c r="A258" s="6" t="s">
        <v>138</v>
      </c>
      <c r="M258" s="119"/>
    </row>
    <row r="259" spans="1:13" x14ac:dyDescent="0.15">
      <c r="A259" s="235" t="s">
        <v>14</v>
      </c>
      <c r="B259" s="235" t="s">
        <v>8</v>
      </c>
      <c r="C259" s="236"/>
      <c r="D259" s="236"/>
      <c r="E259" s="236"/>
      <c r="F259" s="236"/>
      <c r="G259" s="236"/>
      <c r="H259" s="236"/>
      <c r="I259" s="236"/>
      <c r="J259" s="237"/>
      <c r="K259"/>
      <c r="M259" s="119"/>
    </row>
    <row r="260" spans="1:13" x14ac:dyDescent="0.15">
      <c r="A260" s="235" t="s">
        <v>69</v>
      </c>
      <c r="B260" s="238">
        <v>1</v>
      </c>
      <c r="C260" s="239">
        <v>2</v>
      </c>
      <c r="D260" s="239">
        <v>3</v>
      </c>
      <c r="E260" s="239">
        <v>4</v>
      </c>
      <c r="F260" s="239">
        <v>5</v>
      </c>
      <c r="G260" s="239">
        <v>6</v>
      </c>
      <c r="H260" s="239">
        <v>0</v>
      </c>
      <c r="I260" s="239" t="s">
        <v>5</v>
      </c>
      <c r="J260" s="240" t="s">
        <v>6</v>
      </c>
      <c r="K260"/>
      <c r="M260" s="119"/>
    </row>
    <row r="261" spans="1:13" x14ac:dyDescent="0.15">
      <c r="A261" s="238">
        <v>1</v>
      </c>
      <c r="B261" s="238"/>
      <c r="C261" s="239"/>
      <c r="D261" s="239"/>
      <c r="E261" s="239"/>
      <c r="F261" s="239"/>
      <c r="G261" s="239"/>
      <c r="H261" s="239"/>
      <c r="I261" s="239"/>
      <c r="J261" s="240"/>
      <c r="K261"/>
      <c r="M261" s="119"/>
    </row>
    <row r="262" spans="1:13" x14ac:dyDescent="0.15">
      <c r="A262" s="241">
        <v>2</v>
      </c>
      <c r="B262" s="241"/>
      <c r="J262" s="242"/>
      <c r="K262"/>
      <c r="M262" s="119"/>
    </row>
    <row r="263" spans="1:13" x14ac:dyDescent="0.15">
      <c r="A263" s="241">
        <v>3</v>
      </c>
      <c r="B263" s="241"/>
      <c r="J263" s="242"/>
      <c r="K263"/>
      <c r="M263" s="119"/>
    </row>
    <row r="264" spans="1:13" x14ac:dyDescent="0.15">
      <c r="A264" s="241">
        <v>4</v>
      </c>
      <c r="B264" s="241"/>
      <c r="J264" s="242"/>
      <c r="K264"/>
      <c r="M264" s="119"/>
    </row>
    <row r="265" spans="1:13" x14ac:dyDescent="0.15">
      <c r="A265" s="241">
        <v>5</v>
      </c>
      <c r="B265" s="241"/>
      <c r="J265" s="242"/>
      <c r="K265"/>
      <c r="M265" s="119"/>
    </row>
    <row r="266" spans="1:13" x14ac:dyDescent="0.15">
      <c r="A266" s="241">
        <v>6</v>
      </c>
      <c r="B266" s="241"/>
      <c r="J266" s="242"/>
      <c r="K266"/>
      <c r="M266" s="119"/>
    </row>
    <row r="267" spans="1:13" x14ac:dyDescent="0.15">
      <c r="A267" s="241">
        <v>7</v>
      </c>
      <c r="B267" s="241"/>
      <c r="J267" s="242"/>
      <c r="K267"/>
      <c r="M267" s="119"/>
    </row>
    <row r="268" spans="1:13" x14ac:dyDescent="0.15">
      <c r="A268" s="241">
        <v>8</v>
      </c>
      <c r="B268" s="241"/>
      <c r="J268" s="242"/>
      <c r="K268"/>
      <c r="M268" s="119"/>
    </row>
    <row r="269" spans="1:13" x14ac:dyDescent="0.15">
      <c r="A269" s="241">
        <v>9</v>
      </c>
      <c r="B269" s="241"/>
      <c r="J269" s="242"/>
      <c r="K269"/>
      <c r="M269" s="119"/>
    </row>
    <row r="270" spans="1:13" x14ac:dyDescent="0.15">
      <c r="A270" s="241">
        <v>10</v>
      </c>
      <c r="B270" s="241"/>
      <c r="J270" s="242"/>
      <c r="K270"/>
      <c r="M270" s="119"/>
    </row>
    <row r="271" spans="1:13" x14ac:dyDescent="0.15">
      <c r="A271" s="241">
        <v>11</v>
      </c>
      <c r="B271" s="241"/>
      <c r="J271" s="242"/>
      <c r="K271"/>
      <c r="M271" s="119"/>
    </row>
    <row r="272" spans="1:13" x14ac:dyDescent="0.15">
      <c r="A272" s="241">
        <v>12</v>
      </c>
      <c r="B272" s="241"/>
      <c r="J272" s="242"/>
      <c r="K272"/>
      <c r="M272" s="119"/>
    </row>
    <row r="273" spans="1:13" x14ac:dyDescent="0.15">
      <c r="A273" s="241">
        <v>13</v>
      </c>
      <c r="B273" s="241"/>
      <c r="J273" s="242"/>
      <c r="K273"/>
      <c r="M273" s="119"/>
    </row>
    <row r="274" spans="1:13" x14ac:dyDescent="0.15">
      <c r="A274" s="241">
        <v>14</v>
      </c>
      <c r="B274" s="241"/>
      <c r="J274" s="242"/>
      <c r="K274"/>
      <c r="M274" s="119"/>
    </row>
    <row r="275" spans="1:13" x14ac:dyDescent="0.15">
      <c r="A275" s="241">
        <v>0</v>
      </c>
      <c r="B275" s="241"/>
      <c r="J275" s="242"/>
      <c r="K275"/>
      <c r="L275" s="116"/>
      <c r="M275" s="119"/>
    </row>
    <row r="276" spans="1:13" x14ac:dyDescent="0.15">
      <c r="A276" s="241" t="s">
        <v>5</v>
      </c>
      <c r="B276" s="241">
        <v>1</v>
      </c>
      <c r="C276" s="6">
        <v>1</v>
      </c>
      <c r="D276" s="6">
        <v>1</v>
      </c>
      <c r="E276" s="6">
        <v>1</v>
      </c>
      <c r="F276" s="6">
        <v>1</v>
      </c>
      <c r="G276" s="6">
        <v>1</v>
      </c>
      <c r="H276" s="6">
        <v>1</v>
      </c>
      <c r="J276" s="242">
        <v>7</v>
      </c>
      <c r="K276"/>
      <c r="L276" s="116" t="s">
        <v>259</v>
      </c>
      <c r="M276" s="119">
        <f>GETPIVOTDATA("年代",$A$259,"国民1",)</f>
        <v>7</v>
      </c>
    </row>
    <row r="277" spans="1:13" x14ac:dyDescent="0.15">
      <c r="A277" s="243" t="s">
        <v>6</v>
      </c>
      <c r="B277" s="243">
        <v>1</v>
      </c>
      <c r="C277" s="244">
        <v>1</v>
      </c>
      <c r="D277" s="244">
        <v>1</v>
      </c>
      <c r="E277" s="244">
        <v>1</v>
      </c>
      <c r="F277" s="244">
        <v>1</v>
      </c>
      <c r="G277" s="244">
        <v>1</v>
      </c>
      <c r="H277" s="244">
        <v>1</v>
      </c>
      <c r="I277" s="244"/>
      <c r="J277" s="245">
        <v>7</v>
      </c>
      <c r="K277"/>
      <c r="M277" s="119"/>
    </row>
    <row r="278" spans="1:13" x14ac:dyDescent="0.15">
      <c r="M278" s="119"/>
    </row>
    <row r="279" spans="1:13" x14ac:dyDescent="0.15">
      <c r="A279" s="6" t="s">
        <v>139</v>
      </c>
      <c r="M279" s="119"/>
    </row>
    <row r="280" spans="1:13" x14ac:dyDescent="0.15">
      <c r="A280" s="235" t="s">
        <v>14</v>
      </c>
      <c r="B280" s="235" t="s">
        <v>8</v>
      </c>
      <c r="C280" s="236"/>
      <c r="D280" s="236"/>
      <c r="E280" s="236"/>
      <c r="F280" s="236"/>
      <c r="G280" s="236"/>
      <c r="H280" s="236"/>
      <c r="I280" s="236"/>
      <c r="J280" s="237"/>
      <c r="K280"/>
      <c r="M280" s="119"/>
    </row>
    <row r="281" spans="1:13" x14ac:dyDescent="0.15">
      <c r="A281" s="235" t="s">
        <v>73</v>
      </c>
      <c r="B281" s="238">
        <v>1</v>
      </c>
      <c r="C281" s="239">
        <v>2</v>
      </c>
      <c r="D281" s="239">
        <v>3</v>
      </c>
      <c r="E281" s="239">
        <v>4</v>
      </c>
      <c r="F281" s="239">
        <v>5</v>
      </c>
      <c r="G281" s="239">
        <v>6</v>
      </c>
      <c r="H281" s="239">
        <v>0</v>
      </c>
      <c r="I281" s="239" t="s">
        <v>5</v>
      </c>
      <c r="J281" s="240" t="s">
        <v>6</v>
      </c>
      <c r="K281"/>
      <c r="M281" s="119"/>
    </row>
    <row r="282" spans="1:13" x14ac:dyDescent="0.15">
      <c r="A282" s="238">
        <v>1</v>
      </c>
      <c r="B282" s="238"/>
      <c r="C282" s="239"/>
      <c r="D282" s="239"/>
      <c r="E282" s="239"/>
      <c r="F282" s="239"/>
      <c r="G282" s="239"/>
      <c r="H282" s="239"/>
      <c r="I282" s="239"/>
      <c r="J282" s="240"/>
      <c r="K282"/>
      <c r="M282" s="119"/>
    </row>
    <row r="283" spans="1:13" x14ac:dyDescent="0.15">
      <c r="A283" s="241">
        <v>2</v>
      </c>
      <c r="B283" s="241"/>
      <c r="J283" s="242"/>
      <c r="K283"/>
      <c r="M283" s="119"/>
    </row>
    <row r="284" spans="1:13" x14ac:dyDescent="0.15">
      <c r="A284" s="241">
        <v>3</v>
      </c>
      <c r="B284" s="241"/>
      <c r="J284" s="242"/>
      <c r="K284"/>
      <c r="M284" s="119"/>
    </row>
    <row r="285" spans="1:13" x14ac:dyDescent="0.15">
      <c r="A285" s="241">
        <v>4</v>
      </c>
      <c r="B285" s="241"/>
      <c r="J285" s="242"/>
      <c r="K285"/>
      <c r="M285" s="119"/>
    </row>
    <row r="286" spans="1:13" x14ac:dyDescent="0.15">
      <c r="A286" s="241">
        <v>5</v>
      </c>
      <c r="B286" s="241"/>
      <c r="J286" s="242"/>
      <c r="K286"/>
      <c r="M286" s="119"/>
    </row>
    <row r="287" spans="1:13" x14ac:dyDescent="0.15">
      <c r="A287" s="241">
        <v>6</v>
      </c>
      <c r="B287" s="241"/>
      <c r="J287" s="242"/>
      <c r="K287"/>
      <c r="M287" s="119"/>
    </row>
    <row r="288" spans="1:13" x14ac:dyDescent="0.15">
      <c r="A288" s="241">
        <v>7</v>
      </c>
      <c r="B288" s="241"/>
      <c r="J288" s="242"/>
      <c r="K288"/>
      <c r="M288" s="119"/>
    </row>
    <row r="289" spans="1:18" x14ac:dyDescent="0.15">
      <c r="A289" s="241">
        <v>8</v>
      </c>
      <c r="B289" s="241"/>
      <c r="J289" s="242"/>
      <c r="K289"/>
      <c r="M289" s="119"/>
    </row>
    <row r="290" spans="1:18" x14ac:dyDescent="0.15">
      <c r="A290" s="241">
        <v>9</v>
      </c>
      <c r="B290" s="241"/>
      <c r="J290" s="242"/>
      <c r="K290"/>
      <c r="M290" s="119"/>
    </row>
    <row r="291" spans="1:18" x14ac:dyDescent="0.15">
      <c r="A291" s="241">
        <v>10</v>
      </c>
      <c r="B291" s="241"/>
      <c r="J291" s="242"/>
      <c r="K291"/>
      <c r="M291" s="119"/>
    </row>
    <row r="292" spans="1:18" x14ac:dyDescent="0.15">
      <c r="A292" s="241">
        <v>11</v>
      </c>
      <c r="B292" s="241"/>
      <c r="J292" s="242"/>
      <c r="K292"/>
      <c r="M292" s="119"/>
    </row>
    <row r="293" spans="1:18" x14ac:dyDescent="0.15">
      <c r="A293" s="241">
        <v>12</v>
      </c>
      <c r="B293" s="241"/>
      <c r="J293" s="242"/>
      <c r="K293"/>
      <c r="M293" s="119"/>
    </row>
    <row r="294" spans="1:18" x14ac:dyDescent="0.15">
      <c r="A294" s="241">
        <v>13</v>
      </c>
      <c r="B294" s="241"/>
      <c r="J294" s="242"/>
      <c r="K294"/>
      <c r="M294" s="119"/>
    </row>
    <row r="295" spans="1:18" x14ac:dyDescent="0.15">
      <c r="A295" s="241">
        <v>14</v>
      </c>
      <c r="B295" s="241"/>
      <c r="J295" s="242"/>
      <c r="K295"/>
      <c r="M295" s="119"/>
    </row>
    <row r="296" spans="1:18" x14ac:dyDescent="0.15">
      <c r="A296" s="241">
        <v>0</v>
      </c>
      <c r="B296" s="241"/>
      <c r="J296" s="242"/>
      <c r="K296"/>
      <c r="L296" s="116"/>
      <c r="M296" s="119"/>
    </row>
    <row r="297" spans="1:18" x14ac:dyDescent="0.15">
      <c r="A297" s="241" t="s">
        <v>5</v>
      </c>
      <c r="B297" s="241">
        <v>1</v>
      </c>
      <c r="C297" s="6">
        <v>1</v>
      </c>
      <c r="D297" s="6">
        <v>1</v>
      </c>
      <c r="E297" s="6">
        <v>1</v>
      </c>
      <c r="F297" s="6">
        <v>1</v>
      </c>
      <c r="G297" s="6">
        <v>1</v>
      </c>
      <c r="H297" s="6">
        <v>1</v>
      </c>
      <c r="J297" s="242">
        <v>7</v>
      </c>
      <c r="K297"/>
      <c r="L297" s="116" t="s">
        <v>259</v>
      </c>
      <c r="M297" s="119">
        <f>GETPIVOTDATA("年代",$A$280,"国民2",)</f>
        <v>7</v>
      </c>
    </row>
    <row r="298" spans="1:18" x14ac:dyDescent="0.15">
      <c r="A298" s="243" t="s">
        <v>6</v>
      </c>
      <c r="B298" s="243">
        <v>1</v>
      </c>
      <c r="C298" s="244">
        <v>1</v>
      </c>
      <c r="D298" s="244">
        <v>1</v>
      </c>
      <c r="E298" s="244">
        <v>1</v>
      </c>
      <c r="F298" s="244">
        <v>1</v>
      </c>
      <c r="G298" s="244">
        <v>1</v>
      </c>
      <c r="H298" s="244">
        <v>1</v>
      </c>
      <c r="I298" s="244"/>
      <c r="J298" s="245">
        <v>7</v>
      </c>
      <c r="K298"/>
      <c r="M298" s="119"/>
    </row>
    <row r="299" spans="1:18" x14ac:dyDescent="0.15">
      <c r="M299" s="119"/>
    </row>
    <row r="300" spans="1:18" x14ac:dyDescent="0.15">
      <c r="A300" s="6" t="s">
        <v>140</v>
      </c>
      <c r="M300" s="119"/>
    </row>
    <row r="301" spans="1:18" x14ac:dyDescent="0.15">
      <c r="A301" s="193" t="s">
        <v>14</v>
      </c>
      <c r="B301" s="193" t="s">
        <v>8</v>
      </c>
      <c r="K301"/>
      <c r="L301"/>
      <c r="M301"/>
      <c r="N301"/>
      <c r="O301"/>
      <c r="P301"/>
      <c r="Q301"/>
      <c r="R301"/>
    </row>
    <row r="302" spans="1:18" x14ac:dyDescent="0.15">
      <c r="A302" s="193" t="s">
        <v>75</v>
      </c>
      <c r="B302" s="6">
        <v>1</v>
      </c>
      <c r="C302" s="6">
        <v>2</v>
      </c>
      <c r="D302" s="6">
        <v>3</v>
      </c>
      <c r="E302" s="6">
        <v>4</v>
      </c>
      <c r="F302" s="6">
        <v>5</v>
      </c>
      <c r="G302" s="6">
        <v>6</v>
      </c>
      <c r="H302" s="6">
        <v>0</v>
      </c>
      <c r="I302" s="6" t="s">
        <v>5</v>
      </c>
      <c r="J302" s="6" t="s">
        <v>6</v>
      </c>
      <c r="K302"/>
      <c r="L302"/>
      <c r="M302"/>
      <c r="N302"/>
      <c r="O302"/>
      <c r="P302"/>
      <c r="Q302"/>
      <c r="R302"/>
    </row>
    <row r="303" spans="1:18" x14ac:dyDescent="0.15">
      <c r="A303" s="116">
        <v>1</v>
      </c>
      <c r="K303"/>
      <c r="L303"/>
      <c r="M303"/>
      <c r="N303"/>
      <c r="O303"/>
      <c r="P303"/>
      <c r="Q303"/>
      <c r="R303"/>
    </row>
    <row r="304" spans="1:18" x14ac:dyDescent="0.15">
      <c r="A304" s="116">
        <v>2</v>
      </c>
      <c r="K304"/>
      <c r="L304"/>
      <c r="M304"/>
      <c r="N304"/>
      <c r="O304"/>
      <c r="P304"/>
      <c r="Q304"/>
      <c r="R304"/>
    </row>
    <row r="305" spans="1:18" x14ac:dyDescent="0.15">
      <c r="A305" s="116">
        <v>3</v>
      </c>
      <c r="K305"/>
      <c r="L305"/>
      <c r="M305"/>
      <c r="N305"/>
      <c r="O305"/>
      <c r="P305"/>
      <c r="Q305"/>
      <c r="R305"/>
    </row>
    <row r="306" spans="1:18" x14ac:dyDescent="0.15">
      <c r="A306" s="116">
        <v>4</v>
      </c>
      <c r="K306"/>
      <c r="L306"/>
      <c r="M306"/>
      <c r="N306"/>
      <c r="O306"/>
      <c r="P306"/>
      <c r="Q306"/>
      <c r="R306"/>
    </row>
    <row r="307" spans="1:18" x14ac:dyDescent="0.15">
      <c r="A307" s="116">
        <v>5</v>
      </c>
      <c r="K307"/>
      <c r="L307"/>
      <c r="M307"/>
      <c r="N307"/>
      <c r="O307"/>
      <c r="P307"/>
      <c r="Q307"/>
      <c r="R307"/>
    </row>
    <row r="308" spans="1:18" x14ac:dyDescent="0.15">
      <c r="A308" s="116">
        <v>6</v>
      </c>
      <c r="K308"/>
      <c r="L308"/>
      <c r="M308"/>
      <c r="N308"/>
      <c r="O308"/>
      <c r="P308"/>
      <c r="Q308"/>
      <c r="R308"/>
    </row>
    <row r="309" spans="1:18" x14ac:dyDescent="0.15">
      <c r="A309" s="116">
        <v>7</v>
      </c>
      <c r="K309"/>
      <c r="L309"/>
      <c r="M309"/>
      <c r="N309"/>
      <c r="O309"/>
      <c r="P309"/>
      <c r="Q309"/>
      <c r="R309"/>
    </row>
    <row r="310" spans="1:18" x14ac:dyDescent="0.15">
      <c r="A310" s="116">
        <v>8</v>
      </c>
      <c r="K310"/>
      <c r="L310"/>
      <c r="M310"/>
      <c r="N310"/>
      <c r="O310"/>
      <c r="P310"/>
      <c r="Q310"/>
      <c r="R310"/>
    </row>
    <row r="311" spans="1:18" x14ac:dyDescent="0.15">
      <c r="A311" s="116">
        <v>9</v>
      </c>
      <c r="K311"/>
      <c r="L311"/>
      <c r="M311"/>
      <c r="N311"/>
      <c r="O311"/>
      <c r="P311"/>
      <c r="Q311"/>
      <c r="R311"/>
    </row>
    <row r="312" spans="1:18" x14ac:dyDescent="0.15">
      <c r="A312" s="116">
        <v>10</v>
      </c>
      <c r="K312"/>
      <c r="L312"/>
      <c r="M312"/>
      <c r="N312"/>
      <c r="O312"/>
      <c r="P312"/>
      <c r="Q312"/>
      <c r="R312"/>
    </row>
    <row r="313" spans="1:18" x14ac:dyDescent="0.15">
      <c r="A313" s="116">
        <v>11</v>
      </c>
      <c r="K313"/>
      <c r="L313"/>
      <c r="M313"/>
      <c r="N313"/>
      <c r="O313"/>
      <c r="P313"/>
      <c r="Q313"/>
      <c r="R313"/>
    </row>
    <row r="314" spans="1:18" x14ac:dyDescent="0.15">
      <c r="A314" s="116">
        <v>12</v>
      </c>
      <c r="K314"/>
      <c r="L314"/>
      <c r="M314"/>
      <c r="N314"/>
      <c r="O314"/>
      <c r="P314"/>
      <c r="Q314"/>
      <c r="R314"/>
    </row>
    <row r="315" spans="1:18" x14ac:dyDescent="0.15">
      <c r="A315" s="116">
        <v>13</v>
      </c>
      <c r="K315"/>
      <c r="L315"/>
      <c r="M315"/>
      <c r="N315"/>
      <c r="O315"/>
      <c r="P315"/>
      <c r="Q315"/>
      <c r="R315"/>
    </row>
    <row r="316" spans="1:18" x14ac:dyDescent="0.15">
      <c r="A316" s="116">
        <v>14</v>
      </c>
      <c r="K316"/>
      <c r="L316"/>
      <c r="M316"/>
      <c r="N316"/>
      <c r="O316"/>
      <c r="P316"/>
      <c r="Q316"/>
      <c r="R316"/>
    </row>
    <row r="317" spans="1:18" x14ac:dyDescent="0.15">
      <c r="A317" s="116">
        <v>0</v>
      </c>
      <c r="K317"/>
      <c r="L317"/>
      <c r="M317"/>
      <c r="N317"/>
      <c r="O317"/>
      <c r="P317"/>
      <c r="Q317"/>
      <c r="R317"/>
    </row>
    <row r="318" spans="1:18" x14ac:dyDescent="0.15">
      <c r="A318" s="118" t="s">
        <v>5</v>
      </c>
      <c r="B318" s="6">
        <v>1</v>
      </c>
      <c r="C318" s="6">
        <v>1</v>
      </c>
      <c r="D318" s="6">
        <v>1</v>
      </c>
      <c r="E318" s="6">
        <v>1</v>
      </c>
      <c r="F318" s="6">
        <v>1</v>
      </c>
      <c r="G318" s="6">
        <v>1</v>
      </c>
      <c r="H318" s="6">
        <v>1</v>
      </c>
      <c r="J318" s="6">
        <v>7</v>
      </c>
      <c r="K318"/>
      <c r="L318" s="116" t="s">
        <v>259</v>
      </c>
      <c r="M318" s="119">
        <f>GETPIVOTDATA("年代",$A$301,"国民3",)</f>
        <v>7</v>
      </c>
      <c r="N318"/>
      <c r="O318"/>
      <c r="P318"/>
      <c r="Q318"/>
      <c r="R318"/>
    </row>
    <row r="319" spans="1:18" x14ac:dyDescent="0.15">
      <c r="A319" s="118" t="s">
        <v>6</v>
      </c>
      <c r="B319" s="6">
        <v>1</v>
      </c>
      <c r="C319" s="6">
        <v>1</v>
      </c>
      <c r="D319" s="6">
        <v>1</v>
      </c>
      <c r="E319" s="6">
        <v>1</v>
      </c>
      <c r="F319" s="6">
        <v>1</v>
      </c>
      <c r="G319" s="6">
        <v>1</v>
      </c>
      <c r="H319" s="6">
        <v>1</v>
      </c>
      <c r="J319" s="6">
        <v>7</v>
      </c>
      <c r="K319"/>
      <c r="L319"/>
      <c r="M319"/>
      <c r="N319"/>
      <c r="O319"/>
      <c r="P319"/>
      <c r="Q319"/>
      <c r="R319"/>
    </row>
    <row r="320" spans="1:18" x14ac:dyDescent="0.15">
      <c r="K320"/>
      <c r="L320"/>
      <c r="M320"/>
      <c r="N320"/>
      <c r="O320"/>
      <c r="P320"/>
      <c r="Q320"/>
      <c r="R320"/>
    </row>
    <row r="321" spans="1:18" x14ac:dyDescent="0.15">
      <c r="A321" s="6" t="s">
        <v>68</v>
      </c>
      <c r="M321" s="119"/>
    </row>
    <row r="322" spans="1:18" x14ac:dyDescent="0.15">
      <c r="A322" s="193" t="s">
        <v>14</v>
      </c>
      <c r="B322" s="193" t="s">
        <v>8</v>
      </c>
      <c r="K322"/>
      <c r="L322"/>
      <c r="M322"/>
      <c r="N322"/>
      <c r="O322"/>
      <c r="P322"/>
      <c r="Q322"/>
      <c r="R322"/>
    </row>
    <row r="323" spans="1:18" x14ac:dyDescent="0.15">
      <c r="A323" s="193" t="s">
        <v>35</v>
      </c>
      <c r="B323" s="6">
        <v>1</v>
      </c>
      <c r="C323" s="6">
        <v>2</v>
      </c>
      <c r="D323" s="6">
        <v>3</v>
      </c>
      <c r="E323" s="6">
        <v>4</v>
      </c>
      <c r="F323" s="6">
        <v>5</v>
      </c>
      <c r="G323" s="6">
        <v>6</v>
      </c>
      <c r="H323" s="6">
        <v>0</v>
      </c>
      <c r="I323" s="6" t="s">
        <v>5</v>
      </c>
      <c r="J323" s="6" t="s">
        <v>6</v>
      </c>
      <c r="K323"/>
      <c r="L323"/>
      <c r="M323"/>
      <c r="N323"/>
      <c r="O323"/>
      <c r="P323"/>
      <c r="Q323"/>
      <c r="R323"/>
    </row>
    <row r="324" spans="1:18" x14ac:dyDescent="0.15">
      <c r="A324" s="116">
        <v>1</v>
      </c>
      <c r="K324"/>
      <c r="L324"/>
      <c r="M324"/>
      <c r="N324"/>
      <c r="O324"/>
      <c r="P324"/>
      <c r="Q324"/>
      <c r="R324"/>
    </row>
    <row r="325" spans="1:18" x14ac:dyDescent="0.15">
      <c r="A325" s="116">
        <v>2</v>
      </c>
      <c r="K325"/>
      <c r="L325"/>
      <c r="M325"/>
      <c r="N325"/>
      <c r="O325"/>
      <c r="P325"/>
      <c r="Q325"/>
      <c r="R325"/>
    </row>
    <row r="326" spans="1:18" x14ac:dyDescent="0.15">
      <c r="A326" s="116">
        <v>3</v>
      </c>
      <c r="K326"/>
      <c r="L326"/>
      <c r="M326"/>
      <c r="N326"/>
      <c r="O326"/>
      <c r="P326"/>
      <c r="Q326"/>
      <c r="R326"/>
    </row>
    <row r="327" spans="1:18" x14ac:dyDescent="0.15">
      <c r="A327" s="116">
        <v>4</v>
      </c>
      <c r="K327"/>
      <c r="L327"/>
      <c r="M327"/>
      <c r="N327"/>
      <c r="O327"/>
      <c r="P327"/>
      <c r="Q327"/>
      <c r="R327"/>
    </row>
    <row r="328" spans="1:18" x14ac:dyDescent="0.15">
      <c r="A328" s="116">
        <v>5</v>
      </c>
      <c r="K328"/>
      <c r="L328"/>
      <c r="M328"/>
      <c r="N328"/>
      <c r="O328"/>
      <c r="P328"/>
      <c r="Q328"/>
      <c r="R328"/>
    </row>
    <row r="329" spans="1:18" x14ac:dyDescent="0.15">
      <c r="A329" s="116">
        <v>6</v>
      </c>
      <c r="K329"/>
      <c r="L329"/>
      <c r="M329"/>
      <c r="N329"/>
      <c r="O329"/>
      <c r="P329"/>
      <c r="Q329"/>
      <c r="R329"/>
    </row>
    <row r="330" spans="1:18" x14ac:dyDescent="0.15">
      <c r="A330" s="116">
        <v>0</v>
      </c>
      <c r="K330"/>
      <c r="L330"/>
      <c r="M330"/>
      <c r="N330"/>
      <c r="O330"/>
      <c r="P330"/>
      <c r="Q330"/>
      <c r="R330"/>
    </row>
    <row r="331" spans="1:18" x14ac:dyDescent="0.15">
      <c r="A331" s="118" t="s">
        <v>5</v>
      </c>
      <c r="B331" s="6">
        <v>1</v>
      </c>
      <c r="C331" s="6">
        <v>1</v>
      </c>
      <c r="D331" s="6">
        <v>1</v>
      </c>
      <c r="E331" s="6">
        <v>1</v>
      </c>
      <c r="F331" s="6">
        <v>1</v>
      </c>
      <c r="G331" s="6">
        <v>1</v>
      </c>
      <c r="H331" s="6">
        <v>1</v>
      </c>
      <c r="J331" s="6">
        <v>7</v>
      </c>
      <c r="K331"/>
      <c r="L331" s="116" t="s">
        <v>259</v>
      </c>
      <c r="M331" s="119">
        <f>GETPIVOTDATA("年代",$A$322,"組合",)</f>
        <v>7</v>
      </c>
      <c r="N331"/>
      <c r="O331"/>
      <c r="P331"/>
      <c r="Q331"/>
      <c r="R331"/>
    </row>
    <row r="332" spans="1:18" x14ac:dyDescent="0.15">
      <c r="A332" s="118" t="s">
        <v>6</v>
      </c>
      <c r="B332" s="6">
        <v>1</v>
      </c>
      <c r="C332" s="6">
        <v>1</v>
      </c>
      <c r="D332" s="6">
        <v>1</v>
      </c>
      <c r="E332" s="6">
        <v>1</v>
      </c>
      <c r="F332" s="6">
        <v>1</v>
      </c>
      <c r="G332" s="6">
        <v>1</v>
      </c>
      <c r="H332" s="6">
        <v>1</v>
      </c>
      <c r="J332" s="6">
        <v>7</v>
      </c>
      <c r="K332"/>
      <c r="L332"/>
      <c r="M332"/>
      <c r="N332"/>
      <c r="O332"/>
      <c r="P332"/>
      <c r="Q332"/>
      <c r="R332"/>
    </row>
    <row r="333" spans="1:18" x14ac:dyDescent="0.15">
      <c r="K333"/>
      <c r="L333"/>
      <c r="M333"/>
      <c r="N333"/>
      <c r="O333"/>
      <c r="P333"/>
      <c r="Q333"/>
      <c r="R333"/>
    </row>
    <row r="334" spans="1:18" x14ac:dyDescent="0.15">
      <c r="A334" s="194" t="s">
        <v>231</v>
      </c>
      <c r="B334" s="6" t="s">
        <v>233</v>
      </c>
    </row>
  </sheetData>
  <mergeCells count="2">
    <mergeCell ref="E3:N16"/>
    <mergeCell ref="E2:N2"/>
  </mergeCells>
  <phoneticPr fontId="2"/>
  <pageMargins left="0.78700000000000003" right="0.78700000000000003" top="0.98399999999999999" bottom="0.98399999999999999" header="0.51200000000000001" footer="0.51200000000000001"/>
  <pageSetup paperSize="9" scale="61" fitToHeight="0" orientation="portrait" r:id="rId19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183"/>
  <sheetViews>
    <sheetView showZeros="0" view="pageBreakPreview" zoomScale="175" zoomScaleNormal="85" zoomScaleSheetLayoutView="175" workbookViewId="0">
      <pane ySplit="2" topLeftCell="A3" activePane="bottomLeft" state="frozen"/>
      <selection pane="bottomLeft" sqref="A1:I1"/>
    </sheetView>
  </sheetViews>
  <sheetFormatPr defaultRowHeight="13.5" x14ac:dyDescent="0.15"/>
  <cols>
    <col min="1" max="1" width="45.625" style="1" customWidth="1"/>
    <col min="2" max="9" width="9.625" style="1" customWidth="1"/>
    <col min="10" max="10" width="11.625" style="1" bestFit="1" customWidth="1"/>
    <col min="11" max="16384" width="9" style="1"/>
  </cols>
  <sheetData>
    <row r="1" spans="1:10" ht="30" customHeight="1" thickBot="1" x14ac:dyDescent="0.2">
      <c r="A1" s="262" t="s">
        <v>255</v>
      </c>
      <c r="B1" s="262"/>
      <c r="C1" s="262"/>
      <c r="D1" s="262"/>
      <c r="E1" s="262"/>
      <c r="F1" s="262"/>
      <c r="G1" s="262"/>
      <c r="H1" s="262"/>
      <c r="I1" s="262"/>
    </row>
    <row r="2" spans="1:10" s="9" customFormat="1" ht="15" customHeight="1" thickBot="1" x14ac:dyDescent="0.2">
      <c r="A2" s="138" t="s">
        <v>15</v>
      </c>
      <c r="B2" s="150" t="s">
        <v>154</v>
      </c>
      <c r="C2" s="150" t="s">
        <v>155</v>
      </c>
      <c r="D2" s="150" t="s">
        <v>156</v>
      </c>
      <c r="E2" s="150" t="s">
        <v>157</v>
      </c>
      <c r="F2" s="150" t="s">
        <v>121</v>
      </c>
      <c r="G2" s="151" t="s">
        <v>127</v>
      </c>
      <c r="H2" s="152" t="s">
        <v>16</v>
      </c>
      <c r="I2" s="153" t="s">
        <v>23</v>
      </c>
    </row>
    <row r="3" spans="1:10" s="9" customFormat="1" ht="15" customHeight="1" thickBot="1" x14ac:dyDescent="0.2">
      <c r="A3" s="10" t="s">
        <v>17</v>
      </c>
      <c r="B3" s="128">
        <f>SUM(②仮集計!B23:'②仮集計'!B26)</f>
        <v>0</v>
      </c>
      <c r="C3" s="128">
        <f>SUM(②仮集計!C23:'②仮集計'!C26)</f>
        <v>0</v>
      </c>
      <c r="D3" s="128">
        <f>SUM(②仮集計!D23:'②仮集計'!D26)</f>
        <v>0</v>
      </c>
      <c r="E3" s="128">
        <f>SUM(②仮集計!E23:'②仮集計'!E26)</f>
        <v>0</v>
      </c>
      <c r="F3" s="128">
        <f>SUM(②仮集計!F23:'②仮集計'!F26)</f>
        <v>0</v>
      </c>
      <c r="G3" s="128">
        <f>SUM(②仮集計!G23:'②仮集計'!G26)</f>
        <v>0</v>
      </c>
      <c r="H3" s="139">
        <f>SUM(②仮集計!H23:'②仮集計'!H26)</f>
        <v>0</v>
      </c>
      <c r="I3" s="144">
        <f>SUM(B3:H3)</f>
        <v>0</v>
      </c>
      <c r="J3" s="16"/>
    </row>
    <row r="4" spans="1:10" s="9" customFormat="1" ht="15" customHeight="1" thickBot="1" x14ac:dyDescent="0.2">
      <c r="A4" s="20" t="s">
        <v>67</v>
      </c>
      <c r="B4" s="150" t="s">
        <v>154</v>
      </c>
      <c r="C4" s="150" t="s">
        <v>155</v>
      </c>
      <c r="D4" s="150" t="s">
        <v>156</v>
      </c>
      <c r="E4" s="150" t="s">
        <v>157</v>
      </c>
      <c r="F4" s="150" t="s">
        <v>121</v>
      </c>
      <c r="G4" s="151" t="s">
        <v>127</v>
      </c>
      <c r="H4" s="152" t="s">
        <v>16</v>
      </c>
      <c r="I4" s="153" t="s">
        <v>23</v>
      </c>
      <c r="J4" s="16"/>
    </row>
    <row r="5" spans="1:10" s="9" customFormat="1" ht="15" customHeight="1" x14ac:dyDescent="0.15">
      <c r="A5" s="10" t="s">
        <v>0</v>
      </c>
      <c r="B5" s="128">
        <f>②仮集計!B23</f>
        <v>0</v>
      </c>
      <c r="C5" s="128">
        <f>②仮集計!C23</f>
        <v>0</v>
      </c>
      <c r="D5" s="128">
        <f>②仮集計!D23</f>
        <v>0</v>
      </c>
      <c r="E5" s="128">
        <f>②仮集計!E23</f>
        <v>0</v>
      </c>
      <c r="F5" s="128">
        <f>②仮集計!F23</f>
        <v>0</v>
      </c>
      <c r="G5" s="128">
        <f>②仮集計!G23</f>
        <v>0</v>
      </c>
      <c r="H5" s="139">
        <f>②仮集計!H23</f>
        <v>0</v>
      </c>
      <c r="I5" s="144">
        <f>SUM(B5:H5)</f>
        <v>0</v>
      </c>
      <c r="J5" s="16"/>
    </row>
    <row r="6" spans="1:10" s="9" customFormat="1" ht="15" customHeight="1" x14ac:dyDescent="0.15">
      <c r="A6" s="11" t="s">
        <v>1</v>
      </c>
      <c r="B6" s="128">
        <f>②仮集計!B24</f>
        <v>0</v>
      </c>
      <c r="C6" s="128">
        <f>②仮集計!C24</f>
        <v>0</v>
      </c>
      <c r="D6" s="128">
        <f>②仮集計!D24</f>
        <v>0</v>
      </c>
      <c r="E6" s="128">
        <f>②仮集計!E24</f>
        <v>0</v>
      </c>
      <c r="F6" s="128">
        <f>②仮集計!F24</f>
        <v>0</v>
      </c>
      <c r="G6" s="128">
        <f>②仮集計!G24</f>
        <v>0</v>
      </c>
      <c r="H6" s="139">
        <f>②仮集計!H24</f>
        <v>0</v>
      </c>
      <c r="I6" s="145">
        <f>SUM(B6:H6)</f>
        <v>0</v>
      </c>
      <c r="J6" s="16"/>
    </row>
    <row r="7" spans="1:10" s="9" customFormat="1" ht="15" customHeight="1" x14ac:dyDescent="0.15">
      <c r="A7" s="11" t="s">
        <v>234</v>
      </c>
      <c r="B7" s="128">
        <f>②仮集計!B25</f>
        <v>0</v>
      </c>
      <c r="C7" s="128">
        <f>②仮集計!C25</f>
        <v>0</v>
      </c>
      <c r="D7" s="128">
        <f>②仮集計!D25</f>
        <v>0</v>
      </c>
      <c r="E7" s="128">
        <f>②仮集計!E25</f>
        <v>0</v>
      </c>
      <c r="F7" s="128">
        <f>②仮集計!F25</f>
        <v>0</v>
      </c>
      <c r="G7" s="128">
        <f>②仮集計!G25</f>
        <v>0</v>
      </c>
      <c r="H7" s="139">
        <f>②仮集計!H25</f>
        <v>0</v>
      </c>
      <c r="I7" s="145">
        <f>SUM(B7:H7)</f>
        <v>0</v>
      </c>
      <c r="J7" s="16"/>
    </row>
    <row r="8" spans="1:10" s="9" customFormat="1" ht="15" customHeight="1" x14ac:dyDescent="0.15">
      <c r="A8" s="11" t="s">
        <v>16</v>
      </c>
      <c r="B8" s="128">
        <f>②仮集計!B26</f>
        <v>0</v>
      </c>
      <c r="C8" s="128">
        <f>②仮集計!C26</f>
        <v>0</v>
      </c>
      <c r="D8" s="128">
        <f>②仮集計!D26</f>
        <v>0</v>
      </c>
      <c r="E8" s="128">
        <f>②仮集計!E26</f>
        <v>0</v>
      </c>
      <c r="F8" s="128">
        <f>②仮集計!F26</f>
        <v>0</v>
      </c>
      <c r="G8" s="128">
        <f>②仮集計!G26</f>
        <v>0</v>
      </c>
      <c r="H8" s="139">
        <f>②仮集計!H26</f>
        <v>0</v>
      </c>
      <c r="I8" s="145">
        <f>SUM(B8:H8)</f>
        <v>0</v>
      </c>
      <c r="J8" s="16"/>
    </row>
    <row r="9" spans="1:10" s="9" customFormat="1" ht="15" customHeight="1" thickBot="1" x14ac:dyDescent="0.2">
      <c r="A9" s="12" t="s">
        <v>18</v>
      </c>
      <c r="B9" s="129">
        <f>SUM(B5:B8)</f>
        <v>0</v>
      </c>
      <c r="C9" s="129">
        <f t="shared" ref="C9:H9" si="0">SUM(C5:C8)</f>
        <v>0</v>
      </c>
      <c r="D9" s="129">
        <f t="shared" si="0"/>
        <v>0</v>
      </c>
      <c r="E9" s="129">
        <f t="shared" si="0"/>
        <v>0</v>
      </c>
      <c r="F9" s="129">
        <f t="shared" si="0"/>
        <v>0</v>
      </c>
      <c r="G9" s="130">
        <f t="shared" ref="G9" si="1">SUM(G5:G8)</f>
        <v>0</v>
      </c>
      <c r="H9" s="130">
        <f t="shared" si="0"/>
        <v>0</v>
      </c>
      <c r="I9" s="146">
        <f>SUM(B9:H9)</f>
        <v>0</v>
      </c>
      <c r="J9" s="16"/>
    </row>
    <row r="10" spans="1:10" s="9" customFormat="1" ht="15" customHeight="1" thickBot="1" x14ac:dyDescent="0.2">
      <c r="A10" s="21" t="s">
        <v>226</v>
      </c>
      <c r="B10" s="150" t="s">
        <v>154</v>
      </c>
      <c r="C10" s="150" t="s">
        <v>155</v>
      </c>
      <c r="D10" s="150" t="s">
        <v>156</v>
      </c>
      <c r="E10" s="150" t="s">
        <v>157</v>
      </c>
      <c r="F10" s="150" t="s">
        <v>121</v>
      </c>
      <c r="G10" s="151" t="s">
        <v>127</v>
      </c>
      <c r="H10" s="152" t="s">
        <v>16</v>
      </c>
      <c r="I10" s="153" t="s">
        <v>23</v>
      </c>
      <c r="J10" s="16"/>
    </row>
    <row r="11" spans="1:10" s="9" customFormat="1" ht="15" customHeight="1" x14ac:dyDescent="0.15">
      <c r="A11" s="11" t="s">
        <v>145</v>
      </c>
      <c r="B11" s="128">
        <f>+②仮集計!B33</f>
        <v>0</v>
      </c>
      <c r="C11" s="128">
        <f>+②仮集計!C33</f>
        <v>0</v>
      </c>
      <c r="D11" s="128">
        <f>+②仮集計!D33</f>
        <v>0</v>
      </c>
      <c r="E11" s="128">
        <f>+②仮集計!E33</f>
        <v>0</v>
      </c>
      <c r="F11" s="128">
        <f>+②仮集計!F33</f>
        <v>0</v>
      </c>
      <c r="G11" s="128">
        <f>+②仮集計!G33</f>
        <v>0</v>
      </c>
      <c r="H11" s="139">
        <f>+②仮集計!H33</f>
        <v>0</v>
      </c>
      <c r="I11" s="145">
        <f t="shared" ref="I11:I17" si="2">SUM(B11:H11)</f>
        <v>0</v>
      </c>
      <c r="J11" s="16"/>
    </row>
    <row r="12" spans="1:10" s="9" customFormat="1" ht="15" customHeight="1" x14ac:dyDescent="0.15">
      <c r="A12" s="11" t="s">
        <v>146</v>
      </c>
      <c r="B12" s="128">
        <f>+②仮集計!B34</f>
        <v>0</v>
      </c>
      <c r="C12" s="128">
        <f>+②仮集計!C34</f>
        <v>0</v>
      </c>
      <c r="D12" s="128">
        <f>+②仮集計!D34</f>
        <v>0</v>
      </c>
      <c r="E12" s="128">
        <f>+②仮集計!E34</f>
        <v>0</v>
      </c>
      <c r="F12" s="128">
        <f>+②仮集計!F34</f>
        <v>0</v>
      </c>
      <c r="G12" s="128">
        <f>+②仮集計!G34</f>
        <v>0</v>
      </c>
      <c r="H12" s="139">
        <f>+②仮集計!H34</f>
        <v>0</v>
      </c>
      <c r="I12" s="145">
        <f t="shared" si="2"/>
        <v>0</v>
      </c>
      <c r="J12" s="16"/>
    </row>
    <row r="13" spans="1:10" s="9" customFormat="1" ht="15" customHeight="1" x14ac:dyDescent="0.15">
      <c r="A13" s="11" t="s">
        <v>147</v>
      </c>
      <c r="B13" s="128">
        <f>+②仮集計!B35</f>
        <v>0</v>
      </c>
      <c r="C13" s="128">
        <f>+②仮集計!C35</f>
        <v>0</v>
      </c>
      <c r="D13" s="128">
        <f>+②仮集計!D35</f>
        <v>0</v>
      </c>
      <c r="E13" s="128">
        <f>+②仮集計!E35</f>
        <v>0</v>
      </c>
      <c r="F13" s="128">
        <f>+②仮集計!F35</f>
        <v>0</v>
      </c>
      <c r="G13" s="128">
        <f>+②仮集計!G35</f>
        <v>0</v>
      </c>
      <c r="H13" s="139">
        <f>+②仮集計!H35</f>
        <v>0</v>
      </c>
      <c r="I13" s="145">
        <f t="shared" si="2"/>
        <v>0</v>
      </c>
      <c r="J13" s="16"/>
    </row>
    <row r="14" spans="1:10" s="9" customFormat="1" ht="15" customHeight="1" x14ac:dyDescent="0.15">
      <c r="A14" s="11" t="s">
        <v>148</v>
      </c>
      <c r="B14" s="128">
        <f>+②仮集計!B36</f>
        <v>0</v>
      </c>
      <c r="C14" s="128">
        <f>+②仮集計!C36</f>
        <v>0</v>
      </c>
      <c r="D14" s="128">
        <f>+②仮集計!D36</f>
        <v>0</v>
      </c>
      <c r="E14" s="128">
        <f>+②仮集計!E36</f>
        <v>0</v>
      </c>
      <c r="F14" s="128">
        <f>+②仮集計!F36</f>
        <v>0</v>
      </c>
      <c r="G14" s="128">
        <f>+②仮集計!G36</f>
        <v>0</v>
      </c>
      <c r="H14" s="139">
        <f>+②仮集計!H36</f>
        <v>0</v>
      </c>
      <c r="I14" s="145">
        <f t="shared" si="2"/>
        <v>0</v>
      </c>
      <c r="J14" s="16"/>
    </row>
    <row r="15" spans="1:10" s="9" customFormat="1" ht="15" customHeight="1" x14ac:dyDescent="0.15">
      <c r="A15" s="11" t="s">
        <v>149</v>
      </c>
      <c r="B15" s="128">
        <f>+②仮集計!B37</f>
        <v>0</v>
      </c>
      <c r="C15" s="128">
        <f>+②仮集計!C37</f>
        <v>0</v>
      </c>
      <c r="D15" s="128">
        <f>+②仮集計!D37</f>
        <v>0</v>
      </c>
      <c r="E15" s="128">
        <f>+②仮集計!E37</f>
        <v>0</v>
      </c>
      <c r="F15" s="128">
        <f>+②仮集計!F37</f>
        <v>0</v>
      </c>
      <c r="G15" s="128">
        <f>+②仮集計!G37</f>
        <v>0</v>
      </c>
      <c r="H15" s="139">
        <f>+②仮集計!H37</f>
        <v>0</v>
      </c>
      <c r="I15" s="145">
        <f t="shared" si="2"/>
        <v>0</v>
      </c>
      <c r="J15" s="16"/>
    </row>
    <row r="16" spans="1:10" s="9" customFormat="1" ht="15" customHeight="1" x14ac:dyDescent="0.15">
      <c r="A16" s="11" t="s">
        <v>150</v>
      </c>
      <c r="B16" s="128">
        <f>+②仮集計!B38</f>
        <v>0</v>
      </c>
      <c r="C16" s="128">
        <f>+②仮集計!C38</f>
        <v>0</v>
      </c>
      <c r="D16" s="128">
        <f>+②仮集計!D38</f>
        <v>0</v>
      </c>
      <c r="E16" s="128">
        <f>+②仮集計!E38</f>
        <v>0</v>
      </c>
      <c r="F16" s="128">
        <f>+②仮集計!F38</f>
        <v>0</v>
      </c>
      <c r="G16" s="128">
        <f>+②仮集計!G38</f>
        <v>0</v>
      </c>
      <c r="H16" s="139">
        <f>+②仮集計!H38</f>
        <v>0</v>
      </c>
      <c r="I16" s="145">
        <f t="shared" si="2"/>
        <v>0</v>
      </c>
      <c r="J16" s="16"/>
    </row>
    <row r="17" spans="1:10" s="9" customFormat="1" ht="15" customHeight="1" x14ac:dyDescent="0.15">
      <c r="A17" s="11" t="s">
        <v>151</v>
      </c>
      <c r="B17" s="128">
        <f>+②仮集計!B39</f>
        <v>0</v>
      </c>
      <c r="C17" s="128">
        <f>+②仮集計!C39</f>
        <v>0</v>
      </c>
      <c r="D17" s="128">
        <f>+②仮集計!D39</f>
        <v>0</v>
      </c>
      <c r="E17" s="128">
        <f>+②仮集計!E39</f>
        <v>0</v>
      </c>
      <c r="F17" s="128">
        <f>+②仮集計!F39</f>
        <v>0</v>
      </c>
      <c r="G17" s="128">
        <f>+②仮集計!G39</f>
        <v>0</v>
      </c>
      <c r="H17" s="139">
        <f>+②仮集計!H39</f>
        <v>0</v>
      </c>
      <c r="I17" s="145">
        <f t="shared" si="2"/>
        <v>0</v>
      </c>
      <c r="J17" s="16"/>
    </row>
    <row r="18" spans="1:10" s="9" customFormat="1" ht="15" customHeight="1" x14ac:dyDescent="0.15">
      <c r="A18" s="11" t="s">
        <v>152</v>
      </c>
      <c r="B18" s="128">
        <f>+②仮集計!B40</f>
        <v>0</v>
      </c>
      <c r="C18" s="128">
        <f>+②仮集計!C40</f>
        <v>0</v>
      </c>
      <c r="D18" s="128">
        <f>+②仮集計!D40</f>
        <v>0</v>
      </c>
      <c r="E18" s="128">
        <f>+②仮集計!E40</f>
        <v>0</v>
      </c>
      <c r="F18" s="128">
        <f>+②仮集計!F40</f>
        <v>0</v>
      </c>
      <c r="G18" s="128">
        <f>+②仮集計!G40</f>
        <v>0</v>
      </c>
      <c r="H18" s="139">
        <f>+②仮集計!H40</f>
        <v>0</v>
      </c>
      <c r="I18" s="145">
        <f t="shared" ref="I18:I20" si="3">SUM(B18:H18)</f>
        <v>0</v>
      </c>
      <c r="J18" s="16"/>
    </row>
    <row r="19" spans="1:10" s="9" customFormat="1" ht="15" customHeight="1" x14ac:dyDescent="0.15">
      <c r="A19" s="11" t="s">
        <v>16</v>
      </c>
      <c r="B19" s="128">
        <f>+②仮集計!B41</f>
        <v>0</v>
      </c>
      <c r="C19" s="128">
        <f>+②仮集計!C41</f>
        <v>0</v>
      </c>
      <c r="D19" s="128">
        <f>+②仮集計!D41</f>
        <v>0</v>
      </c>
      <c r="E19" s="128">
        <f>+②仮集計!E41</f>
        <v>0</v>
      </c>
      <c r="F19" s="128">
        <f>+②仮集計!F41</f>
        <v>0</v>
      </c>
      <c r="G19" s="128">
        <f>+②仮集計!G41</f>
        <v>0</v>
      </c>
      <c r="H19" s="139">
        <f>+②仮集計!H41</f>
        <v>0</v>
      </c>
      <c r="I19" s="145">
        <f t="shared" si="3"/>
        <v>0</v>
      </c>
      <c r="J19" s="16"/>
    </row>
    <row r="20" spans="1:10" s="9" customFormat="1" ht="15" customHeight="1" thickBot="1" x14ac:dyDescent="0.2">
      <c r="A20" s="14" t="s">
        <v>18</v>
      </c>
      <c r="B20" s="154">
        <f>SUM(B11:B19)</f>
        <v>0</v>
      </c>
      <c r="C20" s="154">
        <f t="shared" ref="C20:H20" si="4">SUM(C11:C19)</f>
        <v>0</v>
      </c>
      <c r="D20" s="154">
        <f t="shared" si="4"/>
        <v>0</v>
      </c>
      <c r="E20" s="154">
        <f t="shared" si="4"/>
        <v>0</v>
      </c>
      <c r="F20" s="154">
        <f t="shared" si="4"/>
        <v>0</v>
      </c>
      <c r="G20" s="154">
        <f t="shared" si="4"/>
        <v>0</v>
      </c>
      <c r="H20" s="155">
        <f t="shared" si="4"/>
        <v>0</v>
      </c>
      <c r="I20" s="148">
        <f t="shared" si="3"/>
        <v>0</v>
      </c>
      <c r="J20" s="16"/>
    </row>
    <row r="21" spans="1:10" s="9" customFormat="1" ht="15" customHeight="1" thickBot="1" x14ac:dyDescent="0.2">
      <c r="A21" s="20" t="s">
        <v>153</v>
      </c>
      <c r="B21" s="150" t="s">
        <v>154</v>
      </c>
      <c r="C21" s="150" t="s">
        <v>155</v>
      </c>
      <c r="D21" s="150" t="s">
        <v>156</v>
      </c>
      <c r="E21" s="150" t="s">
        <v>157</v>
      </c>
      <c r="F21" s="150" t="s">
        <v>121</v>
      </c>
      <c r="G21" s="151" t="s">
        <v>127</v>
      </c>
      <c r="H21" s="152" t="s">
        <v>16</v>
      </c>
      <c r="I21" s="153" t="s">
        <v>23</v>
      </c>
      <c r="J21" s="16"/>
    </row>
    <row r="22" spans="1:10" s="9" customFormat="1" ht="15" customHeight="1" x14ac:dyDescent="0.15">
      <c r="A22" s="11" t="s">
        <v>54</v>
      </c>
      <c r="B22" s="128">
        <f>+②仮集計!B48</f>
        <v>0</v>
      </c>
      <c r="C22" s="128">
        <f>+②仮集計!C48</f>
        <v>0</v>
      </c>
      <c r="D22" s="128">
        <f>+②仮集計!D48</f>
        <v>0</v>
      </c>
      <c r="E22" s="128">
        <f>+②仮集計!E48</f>
        <v>0</v>
      </c>
      <c r="F22" s="128">
        <f>+②仮集計!F48</f>
        <v>0</v>
      </c>
      <c r="G22" s="128">
        <f>+②仮集計!G48</f>
        <v>0</v>
      </c>
      <c r="H22" s="139">
        <f>+②仮集計!H48</f>
        <v>0</v>
      </c>
      <c r="I22" s="145">
        <f t="shared" ref="I22:I29" si="5">SUM(B22:H22)</f>
        <v>0</v>
      </c>
      <c r="J22" s="16"/>
    </row>
    <row r="23" spans="1:10" s="9" customFormat="1" ht="15" customHeight="1" x14ac:dyDescent="0.15">
      <c r="A23" s="11" t="s">
        <v>55</v>
      </c>
      <c r="B23" s="128">
        <f>+②仮集計!B49</f>
        <v>0</v>
      </c>
      <c r="C23" s="128">
        <f>+②仮集計!C49</f>
        <v>0</v>
      </c>
      <c r="D23" s="128">
        <f>+②仮集計!D49</f>
        <v>0</v>
      </c>
      <c r="E23" s="128">
        <f>+②仮集計!E49</f>
        <v>0</v>
      </c>
      <c r="F23" s="128">
        <f>+②仮集計!F49</f>
        <v>0</v>
      </c>
      <c r="G23" s="128">
        <f>+②仮集計!G49</f>
        <v>0</v>
      </c>
      <c r="H23" s="139">
        <f>+②仮集計!H49</f>
        <v>0</v>
      </c>
      <c r="I23" s="145">
        <f t="shared" si="5"/>
        <v>0</v>
      </c>
      <c r="J23" s="16"/>
    </row>
    <row r="24" spans="1:10" s="9" customFormat="1" ht="15" customHeight="1" x14ac:dyDescent="0.15">
      <c r="A24" s="11" t="s">
        <v>56</v>
      </c>
      <c r="B24" s="128">
        <f>+②仮集計!B50</f>
        <v>0</v>
      </c>
      <c r="C24" s="128">
        <f>+②仮集計!C50</f>
        <v>0</v>
      </c>
      <c r="D24" s="128">
        <f>+②仮集計!D50</f>
        <v>0</v>
      </c>
      <c r="E24" s="128">
        <f>+②仮集計!E50</f>
        <v>0</v>
      </c>
      <c r="F24" s="128">
        <f>+②仮集計!F50</f>
        <v>0</v>
      </c>
      <c r="G24" s="128">
        <f>+②仮集計!G50</f>
        <v>0</v>
      </c>
      <c r="H24" s="139">
        <f>+②仮集計!H50</f>
        <v>0</v>
      </c>
      <c r="I24" s="145">
        <f t="shared" si="5"/>
        <v>0</v>
      </c>
      <c r="J24" s="16"/>
    </row>
    <row r="25" spans="1:10" s="9" customFormat="1" ht="15" customHeight="1" x14ac:dyDescent="0.15">
      <c r="A25" s="11" t="s">
        <v>57</v>
      </c>
      <c r="B25" s="128">
        <f>+②仮集計!B51</f>
        <v>0</v>
      </c>
      <c r="C25" s="128">
        <f>+②仮集計!C51</f>
        <v>0</v>
      </c>
      <c r="D25" s="128">
        <f>+②仮集計!D51</f>
        <v>0</v>
      </c>
      <c r="E25" s="128">
        <f>+②仮集計!E51</f>
        <v>0</v>
      </c>
      <c r="F25" s="128">
        <f>+②仮集計!F51</f>
        <v>0</v>
      </c>
      <c r="G25" s="128">
        <f>+②仮集計!G51</f>
        <v>0</v>
      </c>
      <c r="H25" s="139">
        <f>+②仮集計!H51</f>
        <v>0</v>
      </c>
      <c r="I25" s="145">
        <f t="shared" si="5"/>
        <v>0</v>
      </c>
      <c r="J25" s="16"/>
    </row>
    <row r="26" spans="1:10" s="9" customFormat="1" ht="15" customHeight="1" x14ac:dyDescent="0.15">
      <c r="A26" s="11" t="s">
        <v>58</v>
      </c>
      <c r="B26" s="128">
        <f>+②仮集計!B52</f>
        <v>0</v>
      </c>
      <c r="C26" s="128">
        <f>+②仮集計!C52</f>
        <v>0</v>
      </c>
      <c r="D26" s="128">
        <f>+②仮集計!D52</f>
        <v>0</v>
      </c>
      <c r="E26" s="128">
        <f>+②仮集計!E52</f>
        <v>0</v>
      </c>
      <c r="F26" s="128">
        <f>+②仮集計!F52</f>
        <v>0</v>
      </c>
      <c r="G26" s="128">
        <f>+②仮集計!G52</f>
        <v>0</v>
      </c>
      <c r="H26" s="139">
        <f>+②仮集計!H52</f>
        <v>0</v>
      </c>
      <c r="I26" s="145">
        <f t="shared" si="5"/>
        <v>0</v>
      </c>
      <c r="J26" s="16"/>
    </row>
    <row r="27" spans="1:10" s="9" customFormat="1" ht="15" customHeight="1" x14ac:dyDescent="0.15">
      <c r="A27" s="11" t="s">
        <v>59</v>
      </c>
      <c r="B27" s="128">
        <f>+②仮集計!B53</f>
        <v>0</v>
      </c>
      <c r="C27" s="128">
        <f>+②仮集計!C53</f>
        <v>0</v>
      </c>
      <c r="D27" s="128">
        <f>+②仮集計!D53</f>
        <v>0</v>
      </c>
      <c r="E27" s="128">
        <f>+②仮集計!E53</f>
        <v>0</v>
      </c>
      <c r="F27" s="128">
        <f>+②仮集計!F53</f>
        <v>0</v>
      </c>
      <c r="G27" s="128">
        <f>+②仮集計!G53</f>
        <v>0</v>
      </c>
      <c r="H27" s="139">
        <f>+②仮集計!H53</f>
        <v>0</v>
      </c>
      <c r="I27" s="145">
        <f t="shared" si="5"/>
        <v>0</v>
      </c>
      <c r="J27" s="16"/>
    </row>
    <row r="28" spans="1:10" s="9" customFormat="1" ht="15" customHeight="1" x14ac:dyDescent="0.15">
      <c r="A28" s="11" t="s">
        <v>16</v>
      </c>
      <c r="B28" s="128">
        <f>+②仮集計!B54</f>
        <v>0</v>
      </c>
      <c r="C28" s="128">
        <f>+②仮集計!C54</f>
        <v>0</v>
      </c>
      <c r="D28" s="128">
        <f>+②仮集計!D54</f>
        <v>0</v>
      </c>
      <c r="E28" s="128">
        <f>+②仮集計!E54</f>
        <v>0</v>
      </c>
      <c r="F28" s="128">
        <f>+②仮集計!F54</f>
        <v>0</v>
      </c>
      <c r="G28" s="128">
        <f>+②仮集計!G54</f>
        <v>0</v>
      </c>
      <c r="H28" s="139">
        <f>+②仮集計!H54</f>
        <v>0</v>
      </c>
      <c r="I28" s="145">
        <f t="shared" si="5"/>
        <v>0</v>
      </c>
      <c r="J28" s="16"/>
    </row>
    <row r="29" spans="1:10" s="9" customFormat="1" ht="15" customHeight="1" thickBot="1" x14ac:dyDescent="0.2">
      <c r="A29" s="11" t="s">
        <v>18</v>
      </c>
      <c r="B29" s="128">
        <f>SUM(B22:B28)</f>
        <v>0</v>
      </c>
      <c r="C29" s="128">
        <f t="shared" ref="C29:H29" si="6">SUM(C22:C28)</f>
        <v>0</v>
      </c>
      <c r="D29" s="128">
        <f t="shared" si="6"/>
        <v>0</v>
      </c>
      <c r="E29" s="128">
        <f t="shared" si="6"/>
        <v>0</v>
      </c>
      <c r="F29" s="128">
        <f t="shared" si="6"/>
        <v>0</v>
      </c>
      <c r="G29" s="128">
        <f t="shared" ref="G29" si="7">SUM(G22:G28)</f>
        <v>0</v>
      </c>
      <c r="H29" s="139">
        <f t="shared" si="6"/>
        <v>0</v>
      </c>
      <c r="I29" s="145">
        <f t="shared" si="5"/>
        <v>0</v>
      </c>
      <c r="J29" s="16"/>
    </row>
    <row r="30" spans="1:10" s="9" customFormat="1" ht="15" customHeight="1" thickBot="1" x14ac:dyDescent="0.2">
      <c r="A30" s="156" t="s">
        <v>60</v>
      </c>
      <c r="B30" s="150" t="s">
        <v>154</v>
      </c>
      <c r="C30" s="150" t="s">
        <v>155</v>
      </c>
      <c r="D30" s="150" t="s">
        <v>156</v>
      </c>
      <c r="E30" s="150" t="s">
        <v>157</v>
      </c>
      <c r="F30" s="150" t="s">
        <v>121</v>
      </c>
      <c r="G30" s="151" t="s">
        <v>127</v>
      </c>
      <c r="H30" s="152" t="s">
        <v>16</v>
      </c>
      <c r="I30" s="153" t="s">
        <v>23</v>
      </c>
      <c r="J30" s="16"/>
    </row>
    <row r="31" spans="1:10" s="9" customFormat="1" ht="15" customHeight="1" x14ac:dyDescent="0.15">
      <c r="A31" s="171" t="s">
        <v>236</v>
      </c>
      <c r="B31" s="131">
        <f>+②仮集計!B61</f>
        <v>0</v>
      </c>
      <c r="C31" s="131">
        <f>+②仮集計!C61</f>
        <v>0</v>
      </c>
      <c r="D31" s="131">
        <f>+②仮集計!D61</f>
        <v>0</v>
      </c>
      <c r="E31" s="131">
        <f>+②仮集計!E61</f>
        <v>0</v>
      </c>
      <c r="F31" s="131">
        <f>+②仮集計!F61</f>
        <v>0</v>
      </c>
      <c r="G31" s="131">
        <f>+②仮集計!G61</f>
        <v>0</v>
      </c>
      <c r="H31" s="140">
        <f>+②仮集計!H61</f>
        <v>0</v>
      </c>
      <c r="I31" s="147">
        <f t="shared" ref="I31:I40" si="8">SUM(B31:H31)</f>
        <v>0</v>
      </c>
      <c r="J31" s="16"/>
    </row>
    <row r="32" spans="1:10" s="9" customFormat="1" ht="15" customHeight="1" x14ac:dyDescent="0.15">
      <c r="A32" s="13" t="s">
        <v>235</v>
      </c>
      <c r="B32" s="132">
        <f>+②仮集計!B62</f>
        <v>0</v>
      </c>
      <c r="C32" s="132">
        <f>+②仮集計!C62</f>
        <v>0</v>
      </c>
      <c r="D32" s="132">
        <f>+②仮集計!D62</f>
        <v>0</v>
      </c>
      <c r="E32" s="132">
        <f>+②仮集計!E62</f>
        <v>0</v>
      </c>
      <c r="F32" s="132">
        <f>+②仮集計!F62</f>
        <v>0</v>
      </c>
      <c r="G32" s="132">
        <f>+②仮集計!G62</f>
        <v>0</v>
      </c>
      <c r="H32" s="141">
        <f>+②仮集計!H62</f>
        <v>0</v>
      </c>
      <c r="I32" s="145">
        <f t="shared" si="8"/>
        <v>0</v>
      </c>
      <c r="J32" s="16"/>
    </row>
    <row r="33" spans="1:10" s="9" customFormat="1" ht="15" customHeight="1" x14ac:dyDescent="0.15">
      <c r="A33" s="13" t="s">
        <v>161</v>
      </c>
      <c r="B33" s="132">
        <f>+②仮集計!B63</f>
        <v>0</v>
      </c>
      <c r="C33" s="132">
        <f>+②仮集計!C63</f>
        <v>0</v>
      </c>
      <c r="D33" s="132">
        <f>+②仮集計!D63</f>
        <v>0</v>
      </c>
      <c r="E33" s="132">
        <f>+②仮集計!E63</f>
        <v>0</v>
      </c>
      <c r="F33" s="132">
        <f>+②仮集計!F63</f>
        <v>0</v>
      </c>
      <c r="G33" s="132">
        <f>+②仮集計!G63</f>
        <v>0</v>
      </c>
      <c r="H33" s="141">
        <f>+②仮集計!H63</f>
        <v>0</v>
      </c>
      <c r="I33" s="145">
        <f t="shared" si="8"/>
        <v>0</v>
      </c>
      <c r="J33" s="16"/>
    </row>
    <row r="34" spans="1:10" s="9" customFormat="1" ht="15" customHeight="1" x14ac:dyDescent="0.15">
      <c r="A34" s="13" t="s">
        <v>162</v>
      </c>
      <c r="B34" s="132">
        <f>+②仮集計!B64</f>
        <v>0</v>
      </c>
      <c r="C34" s="132">
        <f>+②仮集計!C64</f>
        <v>0</v>
      </c>
      <c r="D34" s="132">
        <f>+②仮集計!D64</f>
        <v>0</v>
      </c>
      <c r="E34" s="132">
        <f>+②仮集計!E64</f>
        <v>0</v>
      </c>
      <c r="F34" s="132">
        <f>+②仮集計!F64</f>
        <v>0</v>
      </c>
      <c r="G34" s="132">
        <f>+②仮集計!G64</f>
        <v>0</v>
      </c>
      <c r="H34" s="141">
        <f>+②仮集計!H64</f>
        <v>0</v>
      </c>
      <c r="I34" s="145">
        <f t="shared" si="8"/>
        <v>0</v>
      </c>
      <c r="J34" s="16"/>
    </row>
    <row r="35" spans="1:10" s="9" customFormat="1" ht="15" customHeight="1" x14ac:dyDescent="0.15">
      <c r="A35" s="13" t="s">
        <v>163</v>
      </c>
      <c r="B35" s="132">
        <f>+②仮集計!B65</f>
        <v>0</v>
      </c>
      <c r="C35" s="132">
        <f>+②仮集計!C65</f>
        <v>0</v>
      </c>
      <c r="D35" s="132">
        <f>+②仮集計!D65</f>
        <v>0</v>
      </c>
      <c r="E35" s="132">
        <f>+②仮集計!E65</f>
        <v>0</v>
      </c>
      <c r="F35" s="132">
        <f>+②仮集計!F65</f>
        <v>0</v>
      </c>
      <c r="G35" s="132">
        <f>+②仮集計!G65</f>
        <v>0</v>
      </c>
      <c r="H35" s="141">
        <f>+②仮集計!H65</f>
        <v>0</v>
      </c>
      <c r="I35" s="145">
        <f t="shared" si="8"/>
        <v>0</v>
      </c>
      <c r="J35" s="16"/>
    </row>
    <row r="36" spans="1:10" s="9" customFormat="1" ht="15" customHeight="1" x14ac:dyDescent="0.15">
      <c r="A36" s="13" t="s">
        <v>164</v>
      </c>
      <c r="B36" s="132">
        <f>+②仮集計!B66</f>
        <v>0</v>
      </c>
      <c r="C36" s="132">
        <f>+②仮集計!C66</f>
        <v>0</v>
      </c>
      <c r="D36" s="132">
        <f>+②仮集計!D66</f>
        <v>0</v>
      </c>
      <c r="E36" s="132">
        <f>+②仮集計!E66</f>
        <v>0</v>
      </c>
      <c r="F36" s="132">
        <f>+②仮集計!F66</f>
        <v>0</v>
      </c>
      <c r="G36" s="132">
        <f>+②仮集計!G66</f>
        <v>0</v>
      </c>
      <c r="H36" s="141">
        <f>+②仮集計!H66</f>
        <v>0</v>
      </c>
      <c r="I36" s="145">
        <f t="shared" si="8"/>
        <v>0</v>
      </c>
      <c r="J36" s="16"/>
    </row>
    <row r="37" spans="1:10" s="9" customFormat="1" ht="15" customHeight="1" x14ac:dyDescent="0.15">
      <c r="A37" s="13" t="s">
        <v>165</v>
      </c>
      <c r="B37" s="132">
        <f>+②仮集計!B67</f>
        <v>0</v>
      </c>
      <c r="C37" s="132">
        <f>+②仮集計!C67</f>
        <v>0</v>
      </c>
      <c r="D37" s="132">
        <f>+②仮集計!D67</f>
        <v>0</v>
      </c>
      <c r="E37" s="132">
        <f>+②仮集計!E67</f>
        <v>0</v>
      </c>
      <c r="F37" s="132">
        <f>+②仮集計!F67</f>
        <v>0</v>
      </c>
      <c r="G37" s="132">
        <f>+②仮集計!G67</f>
        <v>0</v>
      </c>
      <c r="H37" s="141">
        <f>+②仮集計!H67</f>
        <v>0</v>
      </c>
      <c r="I37" s="145">
        <f t="shared" si="8"/>
        <v>0</v>
      </c>
      <c r="J37" s="16"/>
    </row>
    <row r="38" spans="1:10" s="9" customFormat="1" ht="15" customHeight="1" x14ac:dyDescent="0.15">
      <c r="A38" s="13" t="s">
        <v>166</v>
      </c>
      <c r="B38" s="132">
        <f>+②仮集計!B68</f>
        <v>0</v>
      </c>
      <c r="C38" s="132">
        <f>+②仮集計!C68</f>
        <v>0</v>
      </c>
      <c r="D38" s="132">
        <f>+②仮集計!D68</f>
        <v>0</v>
      </c>
      <c r="E38" s="132">
        <f>+②仮集計!E68</f>
        <v>0</v>
      </c>
      <c r="F38" s="132">
        <f>+②仮集計!F68</f>
        <v>0</v>
      </c>
      <c r="G38" s="132">
        <f>+②仮集計!G68</f>
        <v>0</v>
      </c>
      <c r="H38" s="141">
        <f>+②仮集計!H68</f>
        <v>0</v>
      </c>
      <c r="I38" s="145">
        <f t="shared" si="8"/>
        <v>0</v>
      </c>
      <c r="J38" s="16"/>
    </row>
    <row r="39" spans="1:10" s="9" customFormat="1" ht="15" customHeight="1" x14ac:dyDescent="0.15">
      <c r="A39" s="11" t="s">
        <v>16</v>
      </c>
      <c r="B39" s="132">
        <f>+②仮集計!B69</f>
        <v>0</v>
      </c>
      <c r="C39" s="132">
        <f>+②仮集計!C69</f>
        <v>0</v>
      </c>
      <c r="D39" s="132">
        <f>+②仮集計!D69</f>
        <v>0</v>
      </c>
      <c r="E39" s="132">
        <f>+②仮集計!E69</f>
        <v>0</v>
      </c>
      <c r="F39" s="132">
        <f>+②仮集計!F69</f>
        <v>0</v>
      </c>
      <c r="G39" s="132">
        <f>+②仮集計!G69</f>
        <v>0</v>
      </c>
      <c r="H39" s="141">
        <f>+②仮集計!H69</f>
        <v>0</v>
      </c>
      <c r="I39" s="145">
        <f t="shared" si="8"/>
        <v>0</v>
      </c>
      <c r="J39" s="16"/>
    </row>
    <row r="40" spans="1:10" s="9" customFormat="1" ht="15" customHeight="1" thickBot="1" x14ac:dyDescent="0.2">
      <c r="A40" s="172" t="s">
        <v>18</v>
      </c>
      <c r="B40" s="128">
        <f>SUM(B31:B39)</f>
        <v>0</v>
      </c>
      <c r="C40" s="133">
        <f t="shared" ref="C40:H40" si="9">SUM(C31:C39)</f>
        <v>0</v>
      </c>
      <c r="D40" s="133">
        <f t="shared" si="9"/>
        <v>0</v>
      </c>
      <c r="E40" s="133">
        <f t="shared" si="9"/>
        <v>0</v>
      </c>
      <c r="F40" s="133">
        <f t="shared" si="9"/>
        <v>0</v>
      </c>
      <c r="G40" s="133">
        <f t="shared" si="9"/>
        <v>0</v>
      </c>
      <c r="H40" s="142">
        <f t="shared" si="9"/>
        <v>0</v>
      </c>
      <c r="I40" s="147">
        <f t="shared" si="8"/>
        <v>0</v>
      </c>
      <c r="J40" s="16"/>
    </row>
    <row r="41" spans="1:10" s="9" customFormat="1" ht="15" customHeight="1" thickBot="1" x14ac:dyDescent="0.2">
      <c r="A41" s="20" t="s">
        <v>27</v>
      </c>
      <c r="B41" s="150" t="s">
        <v>154</v>
      </c>
      <c r="C41" s="150" t="s">
        <v>155</v>
      </c>
      <c r="D41" s="150" t="s">
        <v>156</v>
      </c>
      <c r="E41" s="150" t="s">
        <v>157</v>
      </c>
      <c r="F41" s="150" t="s">
        <v>121</v>
      </c>
      <c r="G41" s="151" t="s">
        <v>127</v>
      </c>
      <c r="H41" s="152" t="s">
        <v>16</v>
      </c>
      <c r="I41" s="153" t="s">
        <v>23</v>
      </c>
      <c r="J41" s="16"/>
    </row>
    <row r="42" spans="1:10" s="9" customFormat="1" ht="15" customHeight="1" x14ac:dyDescent="0.15">
      <c r="A42" s="10" t="s">
        <v>167</v>
      </c>
      <c r="B42" s="128">
        <f>②仮集計!B76</f>
        <v>0</v>
      </c>
      <c r="C42" s="128">
        <f>②仮集計!C76</f>
        <v>0</v>
      </c>
      <c r="D42" s="128">
        <f>②仮集計!D76</f>
        <v>0</v>
      </c>
      <c r="E42" s="128">
        <f>②仮集計!E76</f>
        <v>0</v>
      </c>
      <c r="F42" s="128">
        <f>②仮集計!F76</f>
        <v>0</v>
      </c>
      <c r="G42" s="128">
        <f>②仮集計!G76</f>
        <v>0</v>
      </c>
      <c r="H42" s="139">
        <f>②仮集計!H76</f>
        <v>0</v>
      </c>
      <c r="I42" s="144">
        <f t="shared" ref="I42:I48" si="10">SUM(B42:H42)</f>
        <v>0</v>
      </c>
      <c r="J42" s="16"/>
    </row>
    <row r="43" spans="1:10" s="9" customFormat="1" ht="15" customHeight="1" x14ac:dyDescent="0.15">
      <c r="A43" s="11" t="s">
        <v>168</v>
      </c>
      <c r="B43" s="128">
        <f>②仮集計!B77</f>
        <v>0</v>
      </c>
      <c r="C43" s="128">
        <f>②仮集計!C77</f>
        <v>0</v>
      </c>
      <c r="D43" s="128">
        <f>②仮集計!D77</f>
        <v>0</v>
      </c>
      <c r="E43" s="128">
        <f>②仮集計!E77</f>
        <v>0</v>
      </c>
      <c r="F43" s="128">
        <f>②仮集計!F77</f>
        <v>0</v>
      </c>
      <c r="G43" s="128">
        <f>②仮集計!G77</f>
        <v>0</v>
      </c>
      <c r="H43" s="139">
        <f>②仮集計!H77</f>
        <v>0</v>
      </c>
      <c r="I43" s="145">
        <f t="shared" si="10"/>
        <v>0</v>
      </c>
      <c r="J43" s="16"/>
    </row>
    <row r="44" spans="1:10" s="9" customFormat="1" ht="15" customHeight="1" x14ac:dyDescent="0.15">
      <c r="A44" s="11" t="s">
        <v>169</v>
      </c>
      <c r="B44" s="128">
        <f>②仮集計!B78</f>
        <v>0</v>
      </c>
      <c r="C44" s="128">
        <f>②仮集計!C78</f>
        <v>0</v>
      </c>
      <c r="D44" s="128">
        <f>②仮集計!D78</f>
        <v>0</v>
      </c>
      <c r="E44" s="128">
        <f>②仮集計!E78</f>
        <v>0</v>
      </c>
      <c r="F44" s="128">
        <f>②仮集計!F78</f>
        <v>0</v>
      </c>
      <c r="G44" s="128">
        <f>②仮集計!G78</f>
        <v>0</v>
      </c>
      <c r="H44" s="139">
        <f>②仮集計!H78</f>
        <v>0</v>
      </c>
      <c r="I44" s="145">
        <f t="shared" si="10"/>
        <v>0</v>
      </c>
      <c r="J44" s="16"/>
    </row>
    <row r="45" spans="1:10" s="9" customFormat="1" ht="15" customHeight="1" x14ac:dyDescent="0.15">
      <c r="A45" s="11" t="s">
        <v>170</v>
      </c>
      <c r="B45" s="128">
        <f>②仮集計!B79</f>
        <v>0</v>
      </c>
      <c r="C45" s="128">
        <f>②仮集計!C79</f>
        <v>0</v>
      </c>
      <c r="D45" s="128">
        <f>②仮集計!D79</f>
        <v>0</v>
      </c>
      <c r="E45" s="128">
        <f>②仮集計!E79</f>
        <v>0</v>
      </c>
      <c r="F45" s="128">
        <f>②仮集計!F79</f>
        <v>0</v>
      </c>
      <c r="G45" s="128">
        <f>②仮集計!G79</f>
        <v>0</v>
      </c>
      <c r="H45" s="139">
        <f>②仮集計!H79</f>
        <v>0</v>
      </c>
      <c r="I45" s="145">
        <f t="shared" si="10"/>
        <v>0</v>
      </c>
      <c r="J45" s="16"/>
    </row>
    <row r="46" spans="1:10" s="9" customFormat="1" ht="15" customHeight="1" x14ac:dyDescent="0.15">
      <c r="A46" s="11" t="s">
        <v>171</v>
      </c>
      <c r="B46" s="128">
        <f>②仮集計!B80</f>
        <v>0</v>
      </c>
      <c r="C46" s="128">
        <f>②仮集計!C80</f>
        <v>0</v>
      </c>
      <c r="D46" s="128">
        <f>②仮集計!D80</f>
        <v>0</v>
      </c>
      <c r="E46" s="128">
        <f>②仮集計!E80</f>
        <v>0</v>
      </c>
      <c r="F46" s="128">
        <f>②仮集計!F80</f>
        <v>0</v>
      </c>
      <c r="G46" s="128">
        <f>②仮集計!G80</f>
        <v>0</v>
      </c>
      <c r="H46" s="139">
        <f>②仮集計!H80</f>
        <v>0</v>
      </c>
      <c r="I46" s="145">
        <f t="shared" si="10"/>
        <v>0</v>
      </c>
      <c r="J46" s="16"/>
    </row>
    <row r="47" spans="1:10" s="9" customFormat="1" ht="15" customHeight="1" x14ac:dyDescent="0.15">
      <c r="A47" s="11" t="s">
        <v>16</v>
      </c>
      <c r="B47" s="128">
        <f>②仮集計!B81</f>
        <v>0</v>
      </c>
      <c r="C47" s="128">
        <f>②仮集計!C81</f>
        <v>0</v>
      </c>
      <c r="D47" s="128">
        <f>②仮集計!D81</f>
        <v>0</v>
      </c>
      <c r="E47" s="128">
        <f>②仮集計!E81</f>
        <v>0</v>
      </c>
      <c r="F47" s="128">
        <f>②仮集計!F81</f>
        <v>0</v>
      </c>
      <c r="G47" s="128">
        <f>②仮集計!G81</f>
        <v>0</v>
      </c>
      <c r="H47" s="139">
        <f>②仮集計!H81</f>
        <v>0</v>
      </c>
      <c r="I47" s="145">
        <f t="shared" si="10"/>
        <v>0</v>
      </c>
      <c r="J47" s="16"/>
    </row>
    <row r="48" spans="1:10" s="9" customFormat="1" ht="15" customHeight="1" thickBot="1" x14ac:dyDescent="0.2">
      <c r="A48" s="14" t="s">
        <v>18</v>
      </c>
      <c r="B48" s="134">
        <f>SUM(B42:B47)</f>
        <v>0</v>
      </c>
      <c r="C48" s="134">
        <f t="shared" ref="C48:H48" si="11">SUM(C42:C47)</f>
        <v>0</v>
      </c>
      <c r="D48" s="134">
        <f t="shared" si="11"/>
        <v>0</v>
      </c>
      <c r="E48" s="134">
        <f t="shared" si="11"/>
        <v>0</v>
      </c>
      <c r="F48" s="134">
        <f t="shared" si="11"/>
        <v>0</v>
      </c>
      <c r="G48" s="135">
        <f t="shared" ref="G48" si="12">SUM(G42:G47)</f>
        <v>0</v>
      </c>
      <c r="H48" s="135">
        <f t="shared" si="11"/>
        <v>0</v>
      </c>
      <c r="I48" s="148">
        <f t="shared" si="10"/>
        <v>0</v>
      </c>
      <c r="J48" s="16"/>
    </row>
    <row r="49" spans="1:10" s="9" customFormat="1" ht="15" customHeight="1" thickBot="1" x14ac:dyDescent="0.2">
      <c r="A49" s="20" t="s">
        <v>65</v>
      </c>
      <c r="B49" s="150" t="s">
        <v>154</v>
      </c>
      <c r="C49" s="150" t="s">
        <v>155</v>
      </c>
      <c r="D49" s="150" t="s">
        <v>156</v>
      </c>
      <c r="E49" s="150" t="s">
        <v>157</v>
      </c>
      <c r="F49" s="150" t="s">
        <v>121</v>
      </c>
      <c r="G49" s="151" t="s">
        <v>127</v>
      </c>
      <c r="H49" s="152" t="s">
        <v>16</v>
      </c>
      <c r="I49" s="153" t="s">
        <v>23</v>
      </c>
      <c r="J49" s="16"/>
    </row>
    <row r="50" spans="1:10" s="9" customFormat="1" ht="15" customHeight="1" x14ac:dyDescent="0.15">
      <c r="A50" s="10" t="s">
        <v>178</v>
      </c>
      <c r="B50" s="128">
        <f>+②仮集計!B88</f>
        <v>0</v>
      </c>
      <c r="C50" s="128">
        <f>+②仮集計!C88</f>
        <v>0</v>
      </c>
      <c r="D50" s="128">
        <f>+②仮集計!D88</f>
        <v>0</v>
      </c>
      <c r="E50" s="128">
        <f>+②仮集計!E88</f>
        <v>0</v>
      </c>
      <c r="F50" s="128">
        <f>+②仮集計!F88</f>
        <v>0</v>
      </c>
      <c r="G50" s="128">
        <f>+②仮集計!G88</f>
        <v>0</v>
      </c>
      <c r="H50" s="139">
        <f>+②仮集計!H88</f>
        <v>0</v>
      </c>
      <c r="I50" s="144">
        <f t="shared" ref="I50:I60" si="13">SUM(B50:H50)</f>
        <v>0</v>
      </c>
      <c r="J50" s="16"/>
    </row>
    <row r="51" spans="1:10" s="9" customFormat="1" ht="15" customHeight="1" x14ac:dyDescent="0.15">
      <c r="A51" s="11" t="s">
        <v>179</v>
      </c>
      <c r="B51" s="128">
        <f>+②仮集計!B89</f>
        <v>0</v>
      </c>
      <c r="C51" s="128">
        <f>+②仮集計!C89</f>
        <v>0</v>
      </c>
      <c r="D51" s="128">
        <f>+②仮集計!D89</f>
        <v>0</v>
      </c>
      <c r="E51" s="128">
        <f>+②仮集計!E89</f>
        <v>0</v>
      </c>
      <c r="F51" s="128">
        <f>+②仮集計!F89</f>
        <v>0</v>
      </c>
      <c r="G51" s="128">
        <f>+②仮集計!G89</f>
        <v>0</v>
      </c>
      <c r="H51" s="139">
        <f>+②仮集計!H89</f>
        <v>0</v>
      </c>
      <c r="I51" s="145">
        <f t="shared" si="13"/>
        <v>0</v>
      </c>
      <c r="J51" s="16"/>
    </row>
    <row r="52" spans="1:10" s="9" customFormat="1" ht="15" customHeight="1" x14ac:dyDescent="0.15">
      <c r="A52" s="11" t="s">
        <v>180</v>
      </c>
      <c r="B52" s="128">
        <f>+②仮集計!B90</f>
        <v>0</v>
      </c>
      <c r="C52" s="128">
        <f>+②仮集計!C90</f>
        <v>0</v>
      </c>
      <c r="D52" s="128">
        <f>+②仮集計!D90</f>
        <v>0</v>
      </c>
      <c r="E52" s="128">
        <f>+②仮集計!E90</f>
        <v>0</v>
      </c>
      <c r="F52" s="128">
        <f>+②仮集計!F90</f>
        <v>0</v>
      </c>
      <c r="G52" s="128">
        <f>+②仮集計!G90</f>
        <v>0</v>
      </c>
      <c r="H52" s="139">
        <f>+②仮集計!H90</f>
        <v>0</v>
      </c>
      <c r="I52" s="145">
        <f t="shared" si="13"/>
        <v>0</v>
      </c>
      <c r="J52" s="16"/>
    </row>
    <row r="53" spans="1:10" s="9" customFormat="1" ht="15" customHeight="1" x14ac:dyDescent="0.15">
      <c r="A53" s="11" t="s">
        <v>172</v>
      </c>
      <c r="B53" s="128">
        <f>+②仮集計!B91</f>
        <v>0</v>
      </c>
      <c r="C53" s="128">
        <f>+②仮集計!C91</f>
        <v>0</v>
      </c>
      <c r="D53" s="128">
        <f>+②仮集計!D91</f>
        <v>0</v>
      </c>
      <c r="E53" s="128">
        <f>+②仮集計!E91</f>
        <v>0</v>
      </c>
      <c r="F53" s="128">
        <f>+②仮集計!F91</f>
        <v>0</v>
      </c>
      <c r="G53" s="128">
        <f>+②仮集計!G91</f>
        <v>0</v>
      </c>
      <c r="H53" s="139">
        <f>+②仮集計!H91</f>
        <v>0</v>
      </c>
      <c r="I53" s="145">
        <f t="shared" si="13"/>
        <v>0</v>
      </c>
      <c r="J53" s="16"/>
    </row>
    <row r="54" spans="1:10" s="9" customFormat="1" ht="15" customHeight="1" x14ac:dyDescent="0.15">
      <c r="A54" s="11" t="s">
        <v>173</v>
      </c>
      <c r="B54" s="128">
        <f>+②仮集計!B92</f>
        <v>0</v>
      </c>
      <c r="C54" s="128">
        <f>+②仮集計!C92</f>
        <v>0</v>
      </c>
      <c r="D54" s="128">
        <f>+②仮集計!D92</f>
        <v>0</v>
      </c>
      <c r="E54" s="128">
        <f>+②仮集計!E92</f>
        <v>0</v>
      </c>
      <c r="F54" s="128">
        <f>+②仮集計!F92</f>
        <v>0</v>
      </c>
      <c r="G54" s="128">
        <f>+②仮集計!G92</f>
        <v>0</v>
      </c>
      <c r="H54" s="139">
        <f>+②仮集計!H92</f>
        <v>0</v>
      </c>
      <c r="I54" s="145">
        <f t="shared" si="13"/>
        <v>0</v>
      </c>
      <c r="J54" s="16"/>
    </row>
    <row r="55" spans="1:10" s="9" customFormat="1" ht="15" customHeight="1" x14ac:dyDescent="0.15">
      <c r="A55" s="11" t="s">
        <v>174</v>
      </c>
      <c r="B55" s="128">
        <f>+②仮集計!B93</f>
        <v>0</v>
      </c>
      <c r="C55" s="128">
        <f>+②仮集計!C93</f>
        <v>0</v>
      </c>
      <c r="D55" s="128">
        <f>+②仮集計!D93</f>
        <v>0</v>
      </c>
      <c r="E55" s="128">
        <f>+②仮集計!E93</f>
        <v>0</v>
      </c>
      <c r="F55" s="128">
        <f>+②仮集計!F93</f>
        <v>0</v>
      </c>
      <c r="G55" s="128">
        <f>+②仮集計!G93</f>
        <v>0</v>
      </c>
      <c r="H55" s="139">
        <f>+②仮集計!H93</f>
        <v>0</v>
      </c>
      <c r="I55" s="145">
        <f t="shared" si="13"/>
        <v>0</v>
      </c>
      <c r="J55" s="16"/>
    </row>
    <row r="56" spans="1:10" s="9" customFormat="1" ht="15" customHeight="1" x14ac:dyDescent="0.15">
      <c r="A56" s="11" t="s">
        <v>175</v>
      </c>
      <c r="B56" s="128">
        <f>+②仮集計!B94</f>
        <v>0</v>
      </c>
      <c r="C56" s="128">
        <f>+②仮集計!C94</f>
        <v>0</v>
      </c>
      <c r="D56" s="128">
        <f>+②仮集計!D94</f>
        <v>0</v>
      </c>
      <c r="E56" s="128">
        <f>+②仮集計!E94</f>
        <v>0</v>
      </c>
      <c r="F56" s="128">
        <f>+②仮集計!F94</f>
        <v>0</v>
      </c>
      <c r="G56" s="128">
        <f>+②仮集計!G94</f>
        <v>0</v>
      </c>
      <c r="H56" s="139">
        <f>+②仮集計!H94</f>
        <v>0</v>
      </c>
      <c r="I56" s="145">
        <f t="shared" si="13"/>
        <v>0</v>
      </c>
      <c r="J56" s="16"/>
    </row>
    <row r="57" spans="1:10" s="9" customFormat="1" ht="15" customHeight="1" x14ac:dyDescent="0.15">
      <c r="A57" s="11" t="s">
        <v>176</v>
      </c>
      <c r="B57" s="128">
        <f>+②仮集計!B95</f>
        <v>0</v>
      </c>
      <c r="C57" s="128">
        <f>+②仮集計!C95</f>
        <v>0</v>
      </c>
      <c r="D57" s="128">
        <f>+②仮集計!D95</f>
        <v>0</v>
      </c>
      <c r="E57" s="128">
        <f>+②仮集計!E95</f>
        <v>0</v>
      </c>
      <c r="F57" s="128">
        <f>+②仮集計!F95</f>
        <v>0</v>
      </c>
      <c r="G57" s="128">
        <f>+②仮集計!G95</f>
        <v>0</v>
      </c>
      <c r="H57" s="139">
        <f>+②仮集計!H95</f>
        <v>0</v>
      </c>
      <c r="I57" s="145">
        <f t="shared" si="13"/>
        <v>0</v>
      </c>
      <c r="J57" s="16"/>
    </row>
    <row r="58" spans="1:10" s="9" customFormat="1" ht="15" customHeight="1" x14ac:dyDescent="0.15">
      <c r="A58" s="11" t="s">
        <v>177</v>
      </c>
      <c r="B58" s="128">
        <f>+②仮集計!B96</f>
        <v>0</v>
      </c>
      <c r="C58" s="128">
        <f>+②仮集計!C96</f>
        <v>0</v>
      </c>
      <c r="D58" s="128">
        <f>+②仮集計!D96</f>
        <v>0</v>
      </c>
      <c r="E58" s="128">
        <f>+②仮集計!E96</f>
        <v>0</v>
      </c>
      <c r="F58" s="128">
        <f>+②仮集計!F96</f>
        <v>0</v>
      </c>
      <c r="G58" s="128">
        <f>+②仮集計!G96</f>
        <v>0</v>
      </c>
      <c r="H58" s="139">
        <f>+②仮集計!H96</f>
        <v>0</v>
      </c>
      <c r="I58" s="145">
        <f t="shared" si="13"/>
        <v>0</v>
      </c>
      <c r="J58" s="16"/>
    </row>
    <row r="59" spans="1:10" s="9" customFormat="1" ht="15" customHeight="1" x14ac:dyDescent="0.15">
      <c r="A59" s="11" t="s">
        <v>16</v>
      </c>
      <c r="B59" s="128">
        <f>+②仮集計!B97</f>
        <v>0</v>
      </c>
      <c r="C59" s="128">
        <f>+②仮集計!C97</f>
        <v>0</v>
      </c>
      <c r="D59" s="128">
        <f>+②仮集計!D97</f>
        <v>0</v>
      </c>
      <c r="E59" s="128">
        <f>+②仮集計!E97</f>
        <v>0</v>
      </c>
      <c r="F59" s="128">
        <f>+②仮集計!F97</f>
        <v>0</v>
      </c>
      <c r="G59" s="128">
        <f>+②仮集計!G97</f>
        <v>0</v>
      </c>
      <c r="H59" s="139">
        <f>+②仮集計!H97</f>
        <v>0</v>
      </c>
      <c r="I59" s="145">
        <f t="shared" si="13"/>
        <v>0</v>
      </c>
      <c r="J59" s="16"/>
    </row>
    <row r="60" spans="1:10" s="9" customFormat="1" ht="15" customHeight="1" thickBot="1" x14ac:dyDescent="0.2">
      <c r="A60" s="12" t="s">
        <v>18</v>
      </c>
      <c r="B60" s="129">
        <f>SUM(B50:B59)</f>
        <v>0</v>
      </c>
      <c r="C60" s="129">
        <f t="shared" ref="C60:H60" si="14">SUM(C50:C59)</f>
        <v>0</v>
      </c>
      <c r="D60" s="129">
        <f t="shared" si="14"/>
        <v>0</v>
      </c>
      <c r="E60" s="129">
        <f t="shared" si="14"/>
        <v>0</v>
      </c>
      <c r="F60" s="129">
        <f t="shared" si="14"/>
        <v>0</v>
      </c>
      <c r="G60" s="130">
        <f t="shared" si="14"/>
        <v>0</v>
      </c>
      <c r="H60" s="130">
        <f t="shared" si="14"/>
        <v>0</v>
      </c>
      <c r="I60" s="146">
        <f t="shared" si="13"/>
        <v>0</v>
      </c>
      <c r="J60" s="16"/>
    </row>
    <row r="61" spans="1:10" s="9" customFormat="1" ht="15" customHeight="1" thickBot="1" x14ac:dyDescent="0.2">
      <c r="A61" s="20" t="s">
        <v>66</v>
      </c>
      <c r="B61" s="150" t="s">
        <v>154</v>
      </c>
      <c r="C61" s="150" t="s">
        <v>155</v>
      </c>
      <c r="D61" s="150" t="s">
        <v>156</v>
      </c>
      <c r="E61" s="150" t="s">
        <v>157</v>
      </c>
      <c r="F61" s="150" t="s">
        <v>121</v>
      </c>
      <c r="G61" s="151" t="s">
        <v>127</v>
      </c>
      <c r="H61" s="152" t="s">
        <v>16</v>
      </c>
      <c r="I61" s="153" t="s">
        <v>23</v>
      </c>
      <c r="J61" s="16"/>
    </row>
    <row r="62" spans="1:10" s="9" customFormat="1" ht="15" customHeight="1" x14ac:dyDescent="0.15">
      <c r="A62" s="10" t="s">
        <v>186</v>
      </c>
      <c r="B62" s="128">
        <f>②仮集計!B104</f>
        <v>0</v>
      </c>
      <c r="C62" s="128">
        <f>②仮集計!C104</f>
        <v>0</v>
      </c>
      <c r="D62" s="128">
        <f>②仮集計!D104</f>
        <v>0</v>
      </c>
      <c r="E62" s="128">
        <f>②仮集計!E104</f>
        <v>0</v>
      </c>
      <c r="F62" s="128">
        <f>②仮集計!F104</f>
        <v>0</v>
      </c>
      <c r="G62" s="128">
        <f>②仮集計!G104</f>
        <v>0</v>
      </c>
      <c r="H62" s="139">
        <f>②仮集計!H104</f>
        <v>0</v>
      </c>
      <c r="I62" s="144">
        <f t="shared" ref="I62:I72" si="15">SUM(B62:H62)</f>
        <v>0</v>
      </c>
      <c r="J62" s="16"/>
    </row>
    <row r="63" spans="1:10" s="9" customFormat="1" ht="15" customHeight="1" x14ac:dyDescent="0.15">
      <c r="A63" s="11" t="s">
        <v>187</v>
      </c>
      <c r="B63" s="128">
        <f>②仮集計!B105</f>
        <v>0</v>
      </c>
      <c r="C63" s="128">
        <f>②仮集計!C105</f>
        <v>0</v>
      </c>
      <c r="D63" s="128">
        <f>②仮集計!D105</f>
        <v>0</v>
      </c>
      <c r="E63" s="128">
        <f>②仮集計!E105</f>
        <v>0</v>
      </c>
      <c r="F63" s="128">
        <f>②仮集計!F105</f>
        <v>0</v>
      </c>
      <c r="G63" s="128">
        <f>②仮集計!G105</f>
        <v>0</v>
      </c>
      <c r="H63" s="139">
        <f>②仮集計!H105</f>
        <v>0</v>
      </c>
      <c r="I63" s="145">
        <f t="shared" si="15"/>
        <v>0</v>
      </c>
      <c r="J63" s="16"/>
    </row>
    <row r="64" spans="1:10" s="9" customFormat="1" ht="15" customHeight="1" x14ac:dyDescent="0.15">
      <c r="A64" s="11" t="s">
        <v>188</v>
      </c>
      <c r="B64" s="128">
        <f>②仮集計!B106</f>
        <v>0</v>
      </c>
      <c r="C64" s="128">
        <f>②仮集計!C106</f>
        <v>0</v>
      </c>
      <c r="D64" s="128">
        <f>②仮集計!D106</f>
        <v>0</v>
      </c>
      <c r="E64" s="128">
        <f>②仮集計!E106</f>
        <v>0</v>
      </c>
      <c r="F64" s="128">
        <f>②仮集計!F106</f>
        <v>0</v>
      </c>
      <c r="G64" s="128">
        <f>②仮集計!G106</f>
        <v>0</v>
      </c>
      <c r="H64" s="139">
        <f>②仮集計!H106</f>
        <v>0</v>
      </c>
      <c r="I64" s="145">
        <f t="shared" si="15"/>
        <v>0</v>
      </c>
      <c r="J64" s="16"/>
    </row>
    <row r="65" spans="1:10" s="9" customFormat="1" ht="15" customHeight="1" x14ac:dyDescent="0.15">
      <c r="A65" s="11" t="s">
        <v>189</v>
      </c>
      <c r="B65" s="128">
        <f>②仮集計!B107</f>
        <v>0</v>
      </c>
      <c r="C65" s="128">
        <f>②仮集計!C107</f>
        <v>0</v>
      </c>
      <c r="D65" s="128">
        <f>②仮集計!D107</f>
        <v>0</v>
      </c>
      <c r="E65" s="128">
        <f>②仮集計!E107</f>
        <v>0</v>
      </c>
      <c r="F65" s="128">
        <f>②仮集計!F107</f>
        <v>0</v>
      </c>
      <c r="G65" s="128">
        <f>②仮集計!G107</f>
        <v>0</v>
      </c>
      <c r="H65" s="139">
        <f>②仮集計!H107</f>
        <v>0</v>
      </c>
      <c r="I65" s="145">
        <f t="shared" si="15"/>
        <v>0</v>
      </c>
      <c r="J65" s="16"/>
    </row>
    <row r="66" spans="1:10" s="9" customFormat="1" ht="15" customHeight="1" x14ac:dyDescent="0.15">
      <c r="A66" s="11" t="s">
        <v>181</v>
      </c>
      <c r="B66" s="128">
        <f>②仮集計!B108</f>
        <v>0</v>
      </c>
      <c r="C66" s="128">
        <f>②仮集計!C108</f>
        <v>0</v>
      </c>
      <c r="D66" s="128">
        <f>②仮集計!D108</f>
        <v>0</v>
      </c>
      <c r="E66" s="128">
        <f>②仮集計!E108</f>
        <v>0</v>
      </c>
      <c r="F66" s="128">
        <f>②仮集計!F108</f>
        <v>0</v>
      </c>
      <c r="G66" s="128">
        <f>②仮集計!G108</f>
        <v>0</v>
      </c>
      <c r="H66" s="139">
        <f>②仮集計!H108</f>
        <v>0</v>
      </c>
      <c r="I66" s="145">
        <f t="shared" si="15"/>
        <v>0</v>
      </c>
      <c r="J66" s="16"/>
    </row>
    <row r="67" spans="1:10" s="9" customFormat="1" ht="15" customHeight="1" x14ac:dyDescent="0.15">
      <c r="A67" s="11" t="s">
        <v>182</v>
      </c>
      <c r="B67" s="128">
        <f>②仮集計!B109</f>
        <v>0</v>
      </c>
      <c r="C67" s="128">
        <f>②仮集計!C109</f>
        <v>0</v>
      </c>
      <c r="D67" s="128">
        <f>②仮集計!D109</f>
        <v>0</v>
      </c>
      <c r="E67" s="128">
        <f>②仮集計!E109</f>
        <v>0</v>
      </c>
      <c r="F67" s="128">
        <f>②仮集計!F109</f>
        <v>0</v>
      </c>
      <c r="G67" s="128">
        <f>②仮集計!G109</f>
        <v>0</v>
      </c>
      <c r="H67" s="139">
        <f>②仮集計!H109</f>
        <v>0</v>
      </c>
      <c r="I67" s="145">
        <f t="shared" si="15"/>
        <v>0</v>
      </c>
      <c r="J67" s="16"/>
    </row>
    <row r="68" spans="1:10" s="9" customFormat="1" ht="15" customHeight="1" x14ac:dyDescent="0.15">
      <c r="A68" s="11" t="s">
        <v>183</v>
      </c>
      <c r="B68" s="128">
        <f>②仮集計!B110</f>
        <v>0</v>
      </c>
      <c r="C68" s="128">
        <f>②仮集計!C110</f>
        <v>0</v>
      </c>
      <c r="D68" s="128">
        <f>②仮集計!D110</f>
        <v>0</v>
      </c>
      <c r="E68" s="128">
        <f>②仮集計!E110</f>
        <v>0</v>
      </c>
      <c r="F68" s="128">
        <f>②仮集計!F110</f>
        <v>0</v>
      </c>
      <c r="G68" s="128">
        <f>②仮集計!G110</f>
        <v>0</v>
      </c>
      <c r="H68" s="139">
        <f>②仮集計!H110</f>
        <v>0</v>
      </c>
      <c r="I68" s="145">
        <f t="shared" si="15"/>
        <v>0</v>
      </c>
      <c r="J68" s="16"/>
    </row>
    <row r="69" spans="1:10" s="9" customFormat="1" ht="15" customHeight="1" x14ac:dyDescent="0.15">
      <c r="A69" s="11" t="s">
        <v>184</v>
      </c>
      <c r="B69" s="128">
        <f>②仮集計!B111</f>
        <v>0</v>
      </c>
      <c r="C69" s="128">
        <f>②仮集計!C111</f>
        <v>0</v>
      </c>
      <c r="D69" s="128">
        <f>②仮集計!D111</f>
        <v>0</v>
      </c>
      <c r="E69" s="128">
        <f>②仮集計!E111</f>
        <v>0</v>
      </c>
      <c r="F69" s="128">
        <f>②仮集計!F111</f>
        <v>0</v>
      </c>
      <c r="G69" s="128">
        <f>②仮集計!G111</f>
        <v>0</v>
      </c>
      <c r="H69" s="139">
        <f>②仮集計!H111</f>
        <v>0</v>
      </c>
      <c r="I69" s="145">
        <f t="shared" si="15"/>
        <v>0</v>
      </c>
      <c r="J69" s="16"/>
    </row>
    <row r="70" spans="1:10" s="9" customFormat="1" ht="15" customHeight="1" x14ac:dyDescent="0.15">
      <c r="A70" s="11" t="s">
        <v>185</v>
      </c>
      <c r="B70" s="128">
        <f>②仮集計!B112</f>
        <v>0</v>
      </c>
      <c r="C70" s="128">
        <f>②仮集計!C112</f>
        <v>0</v>
      </c>
      <c r="D70" s="128">
        <f>②仮集計!D112</f>
        <v>0</v>
      </c>
      <c r="E70" s="128">
        <f>②仮集計!E112</f>
        <v>0</v>
      </c>
      <c r="F70" s="128">
        <f>②仮集計!F112</f>
        <v>0</v>
      </c>
      <c r="G70" s="128">
        <f>②仮集計!G112</f>
        <v>0</v>
      </c>
      <c r="H70" s="139">
        <f>②仮集計!H112</f>
        <v>0</v>
      </c>
      <c r="I70" s="145">
        <f t="shared" si="15"/>
        <v>0</v>
      </c>
      <c r="J70" s="16"/>
    </row>
    <row r="71" spans="1:10" s="9" customFormat="1" ht="15" customHeight="1" x14ac:dyDescent="0.15">
      <c r="A71" s="11" t="s">
        <v>16</v>
      </c>
      <c r="B71" s="128">
        <f>②仮集計!B113</f>
        <v>0</v>
      </c>
      <c r="C71" s="128">
        <f>②仮集計!C113</f>
        <v>0</v>
      </c>
      <c r="D71" s="128">
        <f>②仮集計!D113</f>
        <v>0</v>
      </c>
      <c r="E71" s="128">
        <f>②仮集計!E113</f>
        <v>0</v>
      </c>
      <c r="F71" s="128">
        <f>②仮集計!F113</f>
        <v>0</v>
      </c>
      <c r="G71" s="128">
        <f>②仮集計!G113</f>
        <v>0</v>
      </c>
      <c r="H71" s="139">
        <f>②仮集計!H113</f>
        <v>0</v>
      </c>
      <c r="I71" s="145">
        <f t="shared" si="15"/>
        <v>0</v>
      </c>
      <c r="J71" s="16"/>
    </row>
    <row r="72" spans="1:10" s="9" customFormat="1" ht="15" customHeight="1" thickBot="1" x14ac:dyDescent="0.2">
      <c r="A72" s="14" t="s">
        <v>18</v>
      </c>
      <c r="B72" s="134">
        <f>SUM(B62:B71)</f>
        <v>0</v>
      </c>
      <c r="C72" s="134">
        <f t="shared" ref="C72:H72" si="16">SUM(C62:C71)</f>
        <v>0</v>
      </c>
      <c r="D72" s="134">
        <f t="shared" si="16"/>
        <v>0</v>
      </c>
      <c r="E72" s="134">
        <f t="shared" si="16"/>
        <v>0</v>
      </c>
      <c r="F72" s="134">
        <f t="shared" si="16"/>
        <v>0</v>
      </c>
      <c r="G72" s="135">
        <f t="shared" ref="G72" si="17">SUM(G62:G71)</f>
        <v>0</v>
      </c>
      <c r="H72" s="135">
        <f t="shared" si="16"/>
        <v>0</v>
      </c>
      <c r="I72" s="148">
        <f t="shared" si="15"/>
        <v>0</v>
      </c>
      <c r="J72" s="16"/>
    </row>
    <row r="73" spans="1:10" s="9" customFormat="1" ht="15" customHeight="1" thickBot="1" x14ac:dyDescent="0.2">
      <c r="A73" s="20" t="s">
        <v>237</v>
      </c>
      <c r="B73" s="150" t="s">
        <v>154</v>
      </c>
      <c r="C73" s="150" t="s">
        <v>155</v>
      </c>
      <c r="D73" s="150" t="s">
        <v>156</v>
      </c>
      <c r="E73" s="150" t="s">
        <v>157</v>
      </c>
      <c r="F73" s="150" t="s">
        <v>121</v>
      </c>
      <c r="G73" s="151" t="s">
        <v>127</v>
      </c>
      <c r="H73" s="152" t="s">
        <v>16</v>
      </c>
      <c r="I73" s="153" t="s">
        <v>23</v>
      </c>
      <c r="J73" s="16"/>
    </row>
    <row r="74" spans="1:10" s="9" customFormat="1" ht="15" customHeight="1" x14ac:dyDescent="0.15">
      <c r="A74" s="15" t="s">
        <v>190</v>
      </c>
      <c r="B74" s="136">
        <f>+②仮集計!B120+②仮集計!B148+②仮集計!B176</f>
        <v>0</v>
      </c>
      <c r="C74" s="136">
        <f>+②仮集計!C120+②仮集計!C148+②仮集計!C176</f>
        <v>0</v>
      </c>
      <c r="D74" s="136">
        <f>+②仮集計!D120+②仮集計!D148+②仮集計!D176</f>
        <v>0</v>
      </c>
      <c r="E74" s="136">
        <f>+②仮集計!E120+②仮集計!E148+②仮集計!E176</f>
        <v>0</v>
      </c>
      <c r="F74" s="136">
        <f>+②仮集計!F120+②仮集計!F148+②仮集計!F176</f>
        <v>0</v>
      </c>
      <c r="G74" s="136">
        <f>+②仮集計!G120+②仮集計!G148+②仮集計!G176</f>
        <v>0</v>
      </c>
      <c r="H74" s="143">
        <f>+②仮集計!H120+②仮集計!H148+②仮集計!H176</f>
        <v>0</v>
      </c>
      <c r="I74" s="149">
        <f t="shared" ref="I74" si="18">SUM(B74:H74)</f>
        <v>0</v>
      </c>
      <c r="J74" s="16"/>
    </row>
    <row r="75" spans="1:10" s="9" customFormat="1" ht="15" customHeight="1" x14ac:dyDescent="0.15">
      <c r="A75" s="11" t="s">
        <v>191</v>
      </c>
      <c r="B75" s="128">
        <f>+②仮集計!B121+②仮集計!B149+②仮集計!B177</f>
        <v>0</v>
      </c>
      <c r="C75" s="128">
        <f>+②仮集計!C121+②仮集計!C149+②仮集計!C177</f>
        <v>0</v>
      </c>
      <c r="D75" s="128">
        <f>+②仮集計!D121+②仮集計!D149+②仮集計!D177</f>
        <v>0</v>
      </c>
      <c r="E75" s="128">
        <f>+②仮集計!E121+②仮集計!E149+②仮集計!E177</f>
        <v>0</v>
      </c>
      <c r="F75" s="128">
        <f>+②仮集計!F121+②仮集計!F149+②仮集計!F177</f>
        <v>0</v>
      </c>
      <c r="G75" s="128">
        <f>+②仮集計!G121+②仮集計!G149+②仮集計!G177</f>
        <v>0</v>
      </c>
      <c r="H75" s="139">
        <f>+②仮集計!H121+②仮集計!H149+②仮集計!H177</f>
        <v>0</v>
      </c>
      <c r="I75" s="145">
        <f t="shared" ref="I75:I95" si="19">SUM(B75:H75)</f>
        <v>0</v>
      </c>
      <c r="J75" s="16"/>
    </row>
    <row r="76" spans="1:10" s="9" customFormat="1" ht="15" customHeight="1" x14ac:dyDescent="0.15">
      <c r="A76" s="11" t="s">
        <v>192</v>
      </c>
      <c r="B76" s="128">
        <f>+②仮集計!B122+②仮集計!B150+②仮集計!B178</f>
        <v>0</v>
      </c>
      <c r="C76" s="128">
        <f>+②仮集計!C122+②仮集計!C150+②仮集計!C178</f>
        <v>0</v>
      </c>
      <c r="D76" s="128">
        <f>+②仮集計!D122+②仮集計!D150+②仮集計!D178</f>
        <v>0</v>
      </c>
      <c r="E76" s="128">
        <f>+②仮集計!E122+②仮集計!E150+②仮集計!E178</f>
        <v>0</v>
      </c>
      <c r="F76" s="128">
        <f>+②仮集計!F122+②仮集計!F150+②仮集計!F178</f>
        <v>0</v>
      </c>
      <c r="G76" s="128">
        <f>+②仮集計!G122+②仮集計!G150+②仮集計!G178</f>
        <v>0</v>
      </c>
      <c r="H76" s="139">
        <f>+②仮集計!H122+②仮集計!H150+②仮集計!H178</f>
        <v>0</v>
      </c>
      <c r="I76" s="145">
        <f t="shared" si="19"/>
        <v>0</v>
      </c>
      <c r="J76" s="16"/>
    </row>
    <row r="77" spans="1:10" s="9" customFormat="1" ht="15" customHeight="1" x14ac:dyDescent="0.15">
      <c r="A77" s="11" t="s">
        <v>193</v>
      </c>
      <c r="B77" s="128">
        <f>+②仮集計!B123+②仮集計!B151+②仮集計!B179</f>
        <v>0</v>
      </c>
      <c r="C77" s="128">
        <f>+②仮集計!C123+②仮集計!C151+②仮集計!C179</f>
        <v>0</v>
      </c>
      <c r="D77" s="128">
        <f>+②仮集計!D123+②仮集計!D151+②仮集計!D179</f>
        <v>0</v>
      </c>
      <c r="E77" s="128">
        <f>+②仮集計!E123+②仮集計!E151+②仮集計!E179</f>
        <v>0</v>
      </c>
      <c r="F77" s="128">
        <f>+②仮集計!F123+②仮集計!F151+②仮集計!F179</f>
        <v>0</v>
      </c>
      <c r="G77" s="128">
        <f>+②仮集計!G123+②仮集計!G151+②仮集計!G179</f>
        <v>0</v>
      </c>
      <c r="H77" s="139">
        <f>+②仮集計!H123+②仮集計!H151+②仮集計!H179</f>
        <v>0</v>
      </c>
      <c r="I77" s="145">
        <f t="shared" si="19"/>
        <v>0</v>
      </c>
      <c r="J77" s="16"/>
    </row>
    <row r="78" spans="1:10" s="9" customFormat="1" ht="15" customHeight="1" x14ac:dyDescent="0.15">
      <c r="A78" s="11" t="s">
        <v>194</v>
      </c>
      <c r="B78" s="128">
        <f>+②仮集計!B124+②仮集計!B152+②仮集計!B180</f>
        <v>0</v>
      </c>
      <c r="C78" s="128">
        <f>+②仮集計!C124+②仮集計!C152+②仮集計!C180</f>
        <v>0</v>
      </c>
      <c r="D78" s="128">
        <f>+②仮集計!D124+②仮集計!D152+②仮集計!D180</f>
        <v>0</v>
      </c>
      <c r="E78" s="128">
        <f>+②仮集計!E124+②仮集計!E152+②仮集計!E180</f>
        <v>0</v>
      </c>
      <c r="F78" s="128">
        <f>+②仮集計!F124+②仮集計!F152+②仮集計!F180</f>
        <v>0</v>
      </c>
      <c r="G78" s="128">
        <f>+②仮集計!G124+②仮集計!G152+②仮集計!G180</f>
        <v>0</v>
      </c>
      <c r="H78" s="139">
        <f>+②仮集計!H124+②仮集計!H152+②仮集計!H180</f>
        <v>0</v>
      </c>
      <c r="I78" s="145">
        <f t="shared" si="19"/>
        <v>0</v>
      </c>
      <c r="J78" s="16"/>
    </row>
    <row r="79" spans="1:10" s="9" customFormat="1" ht="15" customHeight="1" x14ac:dyDescent="0.15">
      <c r="A79" s="11" t="s">
        <v>195</v>
      </c>
      <c r="B79" s="128">
        <f>+②仮集計!B125+②仮集計!B153+②仮集計!B181</f>
        <v>0</v>
      </c>
      <c r="C79" s="128">
        <f>+②仮集計!C125+②仮集計!C153+②仮集計!C181</f>
        <v>0</v>
      </c>
      <c r="D79" s="128">
        <f>+②仮集計!D125+②仮集計!D153+②仮集計!D181</f>
        <v>0</v>
      </c>
      <c r="E79" s="128">
        <f>+②仮集計!E125+②仮集計!E153+②仮集計!E181</f>
        <v>0</v>
      </c>
      <c r="F79" s="128">
        <f>+②仮集計!F125+②仮集計!F153+②仮集計!F181</f>
        <v>0</v>
      </c>
      <c r="G79" s="128">
        <f>+②仮集計!G125+②仮集計!G153+②仮集計!G181</f>
        <v>0</v>
      </c>
      <c r="H79" s="139">
        <f>+②仮集計!H125+②仮集計!H153+②仮集計!H181</f>
        <v>0</v>
      </c>
      <c r="I79" s="145">
        <f t="shared" si="19"/>
        <v>0</v>
      </c>
      <c r="J79" s="16"/>
    </row>
    <row r="80" spans="1:10" s="9" customFormat="1" ht="15" customHeight="1" x14ac:dyDescent="0.15">
      <c r="A80" s="11" t="s">
        <v>196</v>
      </c>
      <c r="B80" s="128">
        <f>+②仮集計!B126+②仮集計!B154+②仮集計!B182</f>
        <v>0</v>
      </c>
      <c r="C80" s="128">
        <f>+②仮集計!C126+②仮集計!C154+②仮集計!C182</f>
        <v>0</v>
      </c>
      <c r="D80" s="128">
        <f>+②仮集計!D126+②仮集計!D154+②仮集計!D182</f>
        <v>0</v>
      </c>
      <c r="E80" s="128">
        <f>+②仮集計!E126+②仮集計!E154+②仮集計!E182</f>
        <v>0</v>
      </c>
      <c r="F80" s="128">
        <f>+②仮集計!F126+②仮集計!F154+②仮集計!F182</f>
        <v>0</v>
      </c>
      <c r="G80" s="128">
        <f>+②仮集計!G126+②仮集計!G154+②仮集計!G182</f>
        <v>0</v>
      </c>
      <c r="H80" s="139">
        <f>+②仮集計!H126+②仮集計!H154+②仮集計!H182</f>
        <v>0</v>
      </c>
      <c r="I80" s="145">
        <f t="shared" si="19"/>
        <v>0</v>
      </c>
      <c r="J80" s="16"/>
    </row>
    <row r="81" spans="1:10" s="9" customFormat="1" ht="15" customHeight="1" x14ac:dyDescent="0.15">
      <c r="A81" s="11" t="s">
        <v>197</v>
      </c>
      <c r="B81" s="128">
        <f>+②仮集計!B127+②仮集計!B155+②仮集計!B183</f>
        <v>0</v>
      </c>
      <c r="C81" s="128">
        <f>+②仮集計!C127+②仮集計!C155+②仮集計!C183</f>
        <v>0</v>
      </c>
      <c r="D81" s="128">
        <f>+②仮集計!D127+②仮集計!D155+②仮集計!D183</f>
        <v>0</v>
      </c>
      <c r="E81" s="128">
        <f>+②仮集計!E127+②仮集計!E155+②仮集計!E183</f>
        <v>0</v>
      </c>
      <c r="F81" s="128">
        <f>+②仮集計!F127+②仮集計!F155+②仮集計!F183</f>
        <v>0</v>
      </c>
      <c r="G81" s="128">
        <f>+②仮集計!G127+②仮集計!G155+②仮集計!G183</f>
        <v>0</v>
      </c>
      <c r="H81" s="139">
        <f>+②仮集計!H127+②仮集計!H155+②仮集計!H183</f>
        <v>0</v>
      </c>
      <c r="I81" s="145">
        <f t="shared" si="19"/>
        <v>0</v>
      </c>
      <c r="J81" s="16"/>
    </row>
    <row r="82" spans="1:10" s="9" customFormat="1" ht="15" customHeight="1" x14ac:dyDescent="0.15">
      <c r="A82" s="11" t="s">
        <v>198</v>
      </c>
      <c r="B82" s="128">
        <f>+②仮集計!B128+②仮集計!B156+②仮集計!B184</f>
        <v>0</v>
      </c>
      <c r="C82" s="128">
        <f>+②仮集計!C128+②仮集計!C156+②仮集計!C184</f>
        <v>0</v>
      </c>
      <c r="D82" s="128">
        <f>+②仮集計!D128+②仮集計!D156+②仮集計!D184</f>
        <v>0</v>
      </c>
      <c r="E82" s="128">
        <f>+②仮集計!E128+②仮集計!E156+②仮集計!E184</f>
        <v>0</v>
      </c>
      <c r="F82" s="128">
        <f>+②仮集計!F128+②仮集計!F156+②仮集計!F184</f>
        <v>0</v>
      </c>
      <c r="G82" s="128">
        <f>+②仮集計!G128+②仮集計!G156+②仮集計!G184</f>
        <v>0</v>
      </c>
      <c r="H82" s="139">
        <f>+②仮集計!H128+②仮集計!H156+②仮集計!H184</f>
        <v>0</v>
      </c>
      <c r="I82" s="145">
        <f t="shared" si="19"/>
        <v>0</v>
      </c>
      <c r="J82" s="16"/>
    </row>
    <row r="83" spans="1:10" s="9" customFormat="1" ht="15" customHeight="1" x14ac:dyDescent="0.15">
      <c r="A83" s="11" t="s">
        <v>199</v>
      </c>
      <c r="B83" s="128">
        <f>+②仮集計!B129+②仮集計!B157+②仮集計!B185</f>
        <v>0</v>
      </c>
      <c r="C83" s="128">
        <f>+②仮集計!C129+②仮集計!C157+②仮集計!C185</f>
        <v>0</v>
      </c>
      <c r="D83" s="128">
        <f>+②仮集計!D129+②仮集計!D157+②仮集計!D185</f>
        <v>0</v>
      </c>
      <c r="E83" s="128">
        <f>+②仮集計!E129+②仮集計!E157+②仮集計!E185</f>
        <v>0</v>
      </c>
      <c r="F83" s="128">
        <f>+②仮集計!F129+②仮集計!F157+②仮集計!F185</f>
        <v>0</v>
      </c>
      <c r="G83" s="128">
        <f>+②仮集計!G129+②仮集計!G157+②仮集計!G185</f>
        <v>0</v>
      </c>
      <c r="H83" s="139">
        <f>+②仮集計!H129+②仮集計!H157+②仮集計!H185</f>
        <v>0</v>
      </c>
      <c r="I83" s="145">
        <f t="shared" si="19"/>
        <v>0</v>
      </c>
      <c r="J83" s="16"/>
    </row>
    <row r="84" spans="1:10" s="9" customFormat="1" ht="15" customHeight="1" x14ac:dyDescent="0.15">
      <c r="A84" s="11" t="s">
        <v>200</v>
      </c>
      <c r="B84" s="128">
        <f>+②仮集計!B130+②仮集計!B158+②仮集計!B186</f>
        <v>0</v>
      </c>
      <c r="C84" s="128">
        <f>+②仮集計!C130+②仮集計!C158+②仮集計!C186</f>
        <v>0</v>
      </c>
      <c r="D84" s="128">
        <f>+②仮集計!D130+②仮集計!D158+②仮集計!D186</f>
        <v>0</v>
      </c>
      <c r="E84" s="128">
        <f>+②仮集計!E130+②仮集計!E158+②仮集計!E186</f>
        <v>0</v>
      </c>
      <c r="F84" s="128">
        <f>+②仮集計!F130+②仮集計!F158+②仮集計!F186</f>
        <v>0</v>
      </c>
      <c r="G84" s="128">
        <f>+②仮集計!G130+②仮集計!G158+②仮集計!G186</f>
        <v>0</v>
      </c>
      <c r="H84" s="139">
        <f>+②仮集計!H130+②仮集計!H158+②仮集計!H186</f>
        <v>0</v>
      </c>
      <c r="I84" s="145">
        <f t="shared" si="19"/>
        <v>0</v>
      </c>
      <c r="J84" s="16"/>
    </row>
    <row r="85" spans="1:10" s="9" customFormat="1" ht="15" customHeight="1" x14ac:dyDescent="0.15">
      <c r="A85" s="11" t="s">
        <v>201</v>
      </c>
      <c r="B85" s="128">
        <f>+②仮集計!B131+②仮集計!B159+②仮集計!B187</f>
        <v>0</v>
      </c>
      <c r="C85" s="128">
        <f>+②仮集計!C131+②仮集計!C159+②仮集計!C187</f>
        <v>0</v>
      </c>
      <c r="D85" s="128">
        <f>+②仮集計!D131+②仮集計!D159+②仮集計!D187</f>
        <v>0</v>
      </c>
      <c r="E85" s="128">
        <f>+②仮集計!E131+②仮集計!E159+②仮集計!E187</f>
        <v>0</v>
      </c>
      <c r="F85" s="128">
        <f>+②仮集計!F131+②仮集計!F159+②仮集計!F187</f>
        <v>0</v>
      </c>
      <c r="G85" s="128">
        <f>+②仮集計!G131+②仮集計!G159+②仮集計!G187</f>
        <v>0</v>
      </c>
      <c r="H85" s="139">
        <f>+②仮集計!H131+②仮集計!H159+②仮集計!H187</f>
        <v>0</v>
      </c>
      <c r="I85" s="145">
        <f t="shared" si="19"/>
        <v>0</v>
      </c>
      <c r="J85" s="16"/>
    </row>
    <row r="86" spans="1:10" s="9" customFormat="1" ht="15" customHeight="1" x14ac:dyDescent="0.15">
      <c r="A86" s="11" t="s">
        <v>202</v>
      </c>
      <c r="B86" s="128">
        <f>+②仮集計!B132+②仮集計!B160+②仮集計!B188</f>
        <v>0</v>
      </c>
      <c r="C86" s="128">
        <f>+②仮集計!C132+②仮集計!C160+②仮集計!C188</f>
        <v>0</v>
      </c>
      <c r="D86" s="128">
        <f>+②仮集計!D132+②仮集計!D160+②仮集計!D188</f>
        <v>0</v>
      </c>
      <c r="E86" s="128">
        <f>+②仮集計!E132+②仮集計!E160+②仮集計!E188</f>
        <v>0</v>
      </c>
      <c r="F86" s="128">
        <f>+②仮集計!F132+②仮集計!F160+②仮集計!F188</f>
        <v>0</v>
      </c>
      <c r="G86" s="128">
        <f>+②仮集計!G132+②仮集計!G160+②仮集計!G188</f>
        <v>0</v>
      </c>
      <c r="H86" s="139">
        <f>+②仮集計!H132+②仮集計!H160+②仮集計!H188</f>
        <v>0</v>
      </c>
      <c r="I86" s="145">
        <f t="shared" si="19"/>
        <v>0</v>
      </c>
      <c r="J86" s="16"/>
    </row>
    <row r="87" spans="1:10" s="9" customFormat="1" ht="15" customHeight="1" x14ac:dyDescent="0.15">
      <c r="A87" s="11" t="s">
        <v>203</v>
      </c>
      <c r="B87" s="128">
        <f>+②仮集計!B133+②仮集計!B161+②仮集計!B189</f>
        <v>0</v>
      </c>
      <c r="C87" s="128">
        <f>+②仮集計!C133+②仮集計!C161+②仮集計!C189</f>
        <v>0</v>
      </c>
      <c r="D87" s="128">
        <f>+②仮集計!D133+②仮集計!D161+②仮集計!D189</f>
        <v>0</v>
      </c>
      <c r="E87" s="128">
        <f>+②仮集計!E133+②仮集計!E161+②仮集計!E189</f>
        <v>0</v>
      </c>
      <c r="F87" s="128">
        <f>+②仮集計!F133+②仮集計!F161+②仮集計!F189</f>
        <v>0</v>
      </c>
      <c r="G87" s="128">
        <f>+②仮集計!G133+②仮集計!G161+②仮集計!G189</f>
        <v>0</v>
      </c>
      <c r="H87" s="139">
        <f>+②仮集計!H133+②仮集計!H161+②仮集計!H189</f>
        <v>0</v>
      </c>
      <c r="I87" s="145">
        <f t="shared" si="19"/>
        <v>0</v>
      </c>
      <c r="J87" s="16"/>
    </row>
    <row r="88" spans="1:10" s="9" customFormat="1" ht="15" customHeight="1" x14ac:dyDescent="0.15">
      <c r="A88" s="11" t="s">
        <v>204</v>
      </c>
      <c r="B88" s="128">
        <f>+②仮集計!B134+②仮集計!B162+②仮集計!B190</f>
        <v>0</v>
      </c>
      <c r="C88" s="128">
        <f>+②仮集計!C134+②仮集計!C162+②仮集計!C190</f>
        <v>0</v>
      </c>
      <c r="D88" s="128">
        <f>+②仮集計!D134+②仮集計!D162+②仮集計!D190</f>
        <v>0</v>
      </c>
      <c r="E88" s="128">
        <f>+②仮集計!E134+②仮集計!E162+②仮集計!E190</f>
        <v>0</v>
      </c>
      <c r="F88" s="128">
        <f>+②仮集計!F134+②仮集計!F162+②仮集計!F190</f>
        <v>0</v>
      </c>
      <c r="G88" s="128">
        <f>+②仮集計!G134+②仮集計!G162+②仮集計!G190</f>
        <v>0</v>
      </c>
      <c r="H88" s="139">
        <f>+②仮集計!H134+②仮集計!H162+②仮集計!H190</f>
        <v>0</v>
      </c>
      <c r="I88" s="145">
        <f t="shared" si="19"/>
        <v>0</v>
      </c>
      <c r="J88" s="16"/>
    </row>
    <row r="89" spans="1:10" s="9" customFormat="1" ht="15" customHeight="1" x14ac:dyDescent="0.15">
      <c r="A89" s="11" t="s">
        <v>205</v>
      </c>
      <c r="B89" s="128">
        <f>+②仮集計!B135+②仮集計!B163+②仮集計!B191</f>
        <v>0</v>
      </c>
      <c r="C89" s="128">
        <f>+②仮集計!C135+②仮集計!C163+②仮集計!C191</f>
        <v>0</v>
      </c>
      <c r="D89" s="128">
        <f>+②仮集計!D135+②仮集計!D163+②仮集計!D191</f>
        <v>0</v>
      </c>
      <c r="E89" s="128">
        <f>+②仮集計!E135+②仮集計!E163+②仮集計!E191</f>
        <v>0</v>
      </c>
      <c r="F89" s="128">
        <f>+②仮集計!F135+②仮集計!F163+②仮集計!F191</f>
        <v>0</v>
      </c>
      <c r="G89" s="128">
        <f>+②仮集計!G135+②仮集計!G163+②仮集計!G191</f>
        <v>0</v>
      </c>
      <c r="H89" s="139">
        <f>+②仮集計!H135+②仮集計!H163+②仮集計!H191</f>
        <v>0</v>
      </c>
      <c r="I89" s="145">
        <f t="shared" si="19"/>
        <v>0</v>
      </c>
      <c r="J89" s="16"/>
    </row>
    <row r="90" spans="1:10" s="9" customFormat="1" ht="15" customHeight="1" x14ac:dyDescent="0.15">
      <c r="A90" s="11" t="s">
        <v>206</v>
      </c>
      <c r="B90" s="128">
        <f>+②仮集計!B136+②仮集計!B164+②仮集計!B192</f>
        <v>0</v>
      </c>
      <c r="C90" s="128">
        <f>+②仮集計!C136+②仮集計!C164+②仮集計!C192</f>
        <v>0</v>
      </c>
      <c r="D90" s="128">
        <f>+②仮集計!D136+②仮集計!D164+②仮集計!D192</f>
        <v>0</v>
      </c>
      <c r="E90" s="128">
        <f>+②仮集計!E136+②仮集計!E164+②仮集計!E192</f>
        <v>0</v>
      </c>
      <c r="F90" s="128">
        <f>+②仮集計!F136+②仮集計!F164+②仮集計!F192</f>
        <v>0</v>
      </c>
      <c r="G90" s="128">
        <f>+②仮集計!G136+②仮集計!G164+②仮集計!G192</f>
        <v>0</v>
      </c>
      <c r="H90" s="139">
        <f>+②仮集計!H136+②仮集計!H164+②仮集計!H192</f>
        <v>0</v>
      </c>
      <c r="I90" s="145">
        <f t="shared" si="19"/>
        <v>0</v>
      </c>
      <c r="J90" s="16"/>
    </row>
    <row r="91" spans="1:10" s="9" customFormat="1" ht="15" customHeight="1" x14ac:dyDescent="0.15">
      <c r="A91" s="11" t="s">
        <v>207</v>
      </c>
      <c r="B91" s="128">
        <f>+②仮集計!B137+②仮集計!B165+②仮集計!B193</f>
        <v>0</v>
      </c>
      <c r="C91" s="128">
        <f>+②仮集計!C137+②仮集計!C165+②仮集計!C193</f>
        <v>0</v>
      </c>
      <c r="D91" s="128">
        <f>+②仮集計!D137+②仮集計!D165+②仮集計!D193</f>
        <v>0</v>
      </c>
      <c r="E91" s="128">
        <f>+②仮集計!E137+②仮集計!E165+②仮集計!E193</f>
        <v>0</v>
      </c>
      <c r="F91" s="128">
        <f>+②仮集計!F137+②仮集計!F165+②仮集計!F193</f>
        <v>0</v>
      </c>
      <c r="G91" s="128">
        <f>+②仮集計!G137+②仮集計!G165+②仮集計!G193</f>
        <v>0</v>
      </c>
      <c r="H91" s="139">
        <f>+②仮集計!H137+②仮集計!H165+②仮集計!H193</f>
        <v>0</v>
      </c>
      <c r="I91" s="145">
        <f t="shared" si="19"/>
        <v>0</v>
      </c>
      <c r="J91" s="16"/>
    </row>
    <row r="92" spans="1:10" s="9" customFormat="1" ht="15" customHeight="1" x14ac:dyDescent="0.15">
      <c r="A92" s="11" t="s">
        <v>208</v>
      </c>
      <c r="B92" s="128">
        <f>+②仮集計!B138+②仮集計!B166+②仮集計!B194</f>
        <v>0</v>
      </c>
      <c r="C92" s="128">
        <f>+②仮集計!C138+②仮集計!C166+②仮集計!C194</f>
        <v>0</v>
      </c>
      <c r="D92" s="128">
        <f>+②仮集計!D138+②仮集計!D166+②仮集計!D194</f>
        <v>0</v>
      </c>
      <c r="E92" s="128">
        <f>+②仮集計!E138+②仮集計!E166+②仮集計!E194</f>
        <v>0</v>
      </c>
      <c r="F92" s="128">
        <f>+②仮集計!F138+②仮集計!F166+②仮集計!F194</f>
        <v>0</v>
      </c>
      <c r="G92" s="128">
        <f>+②仮集計!G138+②仮集計!G166+②仮集計!G194</f>
        <v>0</v>
      </c>
      <c r="H92" s="139">
        <f>+②仮集計!H138+②仮集計!H166+②仮集計!H194</f>
        <v>0</v>
      </c>
      <c r="I92" s="145">
        <f t="shared" si="19"/>
        <v>0</v>
      </c>
      <c r="J92" s="16"/>
    </row>
    <row r="93" spans="1:10" s="9" customFormat="1" ht="15" customHeight="1" x14ac:dyDescent="0.15">
      <c r="A93" s="111" t="s">
        <v>209</v>
      </c>
      <c r="B93" s="128">
        <f>+②仮集計!B139+②仮集計!B167+②仮集計!B195</f>
        <v>0</v>
      </c>
      <c r="C93" s="128">
        <f>+②仮集計!C139+②仮集計!C167+②仮集計!C195</f>
        <v>0</v>
      </c>
      <c r="D93" s="128">
        <f>+②仮集計!D139+②仮集計!D167+②仮集計!D195</f>
        <v>0</v>
      </c>
      <c r="E93" s="128">
        <f>+②仮集計!E139+②仮集計!E167+②仮集計!E195</f>
        <v>0</v>
      </c>
      <c r="F93" s="128">
        <f>+②仮集計!F139+②仮集計!F167+②仮集計!F195</f>
        <v>0</v>
      </c>
      <c r="G93" s="128">
        <f>+②仮集計!G139+②仮集計!G167+②仮集計!G195</f>
        <v>0</v>
      </c>
      <c r="H93" s="139">
        <f>+②仮集計!H139+②仮集計!H167+②仮集計!H195</f>
        <v>0</v>
      </c>
      <c r="I93" s="145">
        <f t="shared" si="19"/>
        <v>0</v>
      </c>
      <c r="J93" s="16"/>
    </row>
    <row r="94" spans="1:10" s="9" customFormat="1" ht="15" customHeight="1" x14ac:dyDescent="0.15">
      <c r="A94" s="11" t="s">
        <v>210</v>
      </c>
      <c r="B94" s="128">
        <f>+②仮集計!B140+②仮集計!B168+②仮集計!B196</f>
        <v>0</v>
      </c>
      <c r="C94" s="128">
        <f>+②仮集計!C140+②仮集計!C168+②仮集計!C196</f>
        <v>0</v>
      </c>
      <c r="D94" s="128">
        <f>+②仮集計!D140+②仮集計!D168+②仮集計!D196</f>
        <v>0</v>
      </c>
      <c r="E94" s="128">
        <f>+②仮集計!E140+②仮集計!E168+②仮集計!E196</f>
        <v>0</v>
      </c>
      <c r="F94" s="128">
        <f>+②仮集計!F140+②仮集計!F168+②仮集計!F196</f>
        <v>0</v>
      </c>
      <c r="G94" s="128">
        <f>+②仮集計!G140+②仮集計!G168+②仮集計!G196</f>
        <v>0</v>
      </c>
      <c r="H94" s="139">
        <f>+②仮集計!H140+②仮集計!H168+②仮集計!H196</f>
        <v>0</v>
      </c>
      <c r="I94" s="145">
        <f t="shared" si="19"/>
        <v>0</v>
      </c>
      <c r="J94" s="16"/>
    </row>
    <row r="95" spans="1:10" s="9" customFormat="1" ht="15" customHeight="1" x14ac:dyDescent="0.15">
      <c r="A95" s="11" t="s">
        <v>16</v>
      </c>
      <c r="B95" s="128">
        <f>+②仮集計!B141+②仮集計!B169+②仮集計!B197</f>
        <v>0</v>
      </c>
      <c r="C95" s="128">
        <f>+②仮集計!C141+②仮集計!C169+②仮集計!C197</f>
        <v>0</v>
      </c>
      <c r="D95" s="128">
        <f>+②仮集計!D141+②仮集計!D169+②仮集計!D197</f>
        <v>0</v>
      </c>
      <c r="E95" s="128">
        <f>+②仮集計!E141+②仮集計!E169+②仮集計!E197</f>
        <v>0</v>
      </c>
      <c r="F95" s="128">
        <f>+②仮集計!F141+②仮集計!F169+②仮集計!F197</f>
        <v>0</v>
      </c>
      <c r="G95" s="128">
        <f>+②仮集計!G141+②仮集計!G169+②仮集計!G197</f>
        <v>0</v>
      </c>
      <c r="H95" s="139">
        <f>+②仮集計!H141+②仮集計!H169+②仮集計!H197</f>
        <v>0</v>
      </c>
      <c r="I95" s="145">
        <f t="shared" si="19"/>
        <v>0</v>
      </c>
      <c r="J95" s="16"/>
    </row>
    <row r="96" spans="1:10" s="9" customFormat="1" ht="15" customHeight="1" x14ac:dyDescent="0.15">
      <c r="A96" s="11" t="s">
        <v>159</v>
      </c>
      <c r="B96" s="132">
        <f t="shared" ref="B96:I96" si="20">SUM(B74:B95)</f>
        <v>0</v>
      </c>
      <c r="C96" s="132">
        <f t="shared" si="20"/>
        <v>0</v>
      </c>
      <c r="D96" s="132">
        <f t="shared" si="20"/>
        <v>0</v>
      </c>
      <c r="E96" s="132">
        <f t="shared" si="20"/>
        <v>0</v>
      </c>
      <c r="F96" s="132">
        <f t="shared" si="20"/>
        <v>0</v>
      </c>
      <c r="G96" s="132">
        <f t="shared" si="20"/>
        <v>0</v>
      </c>
      <c r="H96" s="141">
        <f t="shared" si="20"/>
        <v>0</v>
      </c>
      <c r="I96" s="145">
        <f t="shared" si="20"/>
        <v>0</v>
      </c>
      <c r="J96" s="16"/>
    </row>
    <row r="97" spans="1:10" s="9" customFormat="1" ht="15" customHeight="1" thickBot="1" x14ac:dyDescent="0.2">
      <c r="A97" s="12" t="s">
        <v>18</v>
      </c>
      <c r="B97" s="129">
        <f t="shared" ref="B97:H97" si="21">+B3</f>
        <v>0</v>
      </c>
      <c r="C97" s="129">
        <f t="shared" si="21"/>
        <v>0</v>
      </c>
      <c r="D97" s="129">
        <f t="shared" si="21"/>
        <v>0</v>
      </c>
      <c r="E97" s="129">
        <f t="shared" si="21"/>
        <v>0</v>
      </c>
      <c r="F97" s="129">
        <f t="shared" si="21"/>
        <v>0</v>
      </c>
      <c r="G97" s="130">
        <f t="shared" si="21"/>
        <v>0</v>
      </c>
      <c r="H97" s="130">
        <f t="shared" si="21"/>
        <v>0</v>
      </c>
      <c r="I97" s="146">
        <f>SUM(B97:H97)</f>
        <v>0</v>
      </c>
      <c r="J97" s="16"/>
    </row>
    <row r="98" spans="1:10" s="9" customFormat="1" ht="15" customHeight="1" thickBot="1" x14ac:dyDescent="0.2">
      <c r="A98" s="20" t="s">
        <v>238</v>
      </c>
      <c r="B98" s="150" t="s">
        <v>154</v>
      </c>
      <c r="C98" s="150" t="s">
        <v>155</v>
      </c>
      <c r="D98" s="150" t="s">
        <v>156</v>
      </c>
      <c r="E98" s="150" t="s">
        <v>157</v>
      </c>
      <c r="F98" s="150" t="s">
        <v>121</v>
      </c>
      <c r="G98" s="151" t="s">
        <v>127</v>
      </c>
      <c r="H98" s="152" t="s">
        <v>16</v>
      </c>
      <c r="I98" s="153" t="s">
        <v>23</v>
      </c>
      <c r="J98" s="16"/>
    </row>
    <row r="99" spans="1:10" s="9" customFormat="1" ht="15" customHeight="1" x14ac:dyDescent="0.15">
      <c r="A99" s="11" t="s">
        <v>211</v>
      </c>
      <c r="B99" s="128">
        <f>+②仮集計!B204+②仮集計!B223+②仮集計!B242</f>
        <v>0</v>
      </c>
      <c r="C99" s="128">
        <f>+②仮集計!C204+②仮集計!C223+②仮集計!C242</f>
        <v>0</v>
      </c>
      <c r="D99" s="128">
        <f>+②仮集計!D204+②仮集計!D223+②仮集計!D242</f>
        <v>0</v>
      </c>
      <c r="E99" s="128">
        <f>+②仮集計!E204+②仮集計!E223+②仮集計!E242</f>
        <v>0</v>
      </c>
      <c r="F99" s="128">
        <f>+②仮集計!F204+②仮集計!F223+②仮集計!F242</f>
        <v>0</v>
      </c>
      <c r="G99" s="128">
        <f>+②仮集計!G204+②仮集計!G223+②仮集計!G242</f>
        <v>0</v>
      </c>
      <c r="H99" s="139">
        <f>+②仮集計!H204+②仮集計!H223+②仮集計!H242</f>
        <v>0</v>
      </c>
      <c r="I99" s="145">
        <f t="shared" ref="I99:I113" si="22">SUM(B99:H99)</f>
        <v>0</v>
      </c>
      <c r="J99" s="16"/>
    </row>
    <row r="100" spans="1:10" s="9" customFormat="1" ht="15" customHeight="1" x14ac:dyDescent="0.15">
      <c r="A100" s="11" t="s">
        <v>212</v>
      </c>
      <c r="B100" s="128">
        <f>+②仮集計!B205+②仮集計!B224+②仮集計!B243</f>
        <v>0</v>
      </c>
      <c r="C100" s="128">
        <f>+②仮集計!C205+②仮集計!C224+②仮集計!C243</f>
        <v>0</v>
      </c>
      <c r="D100" s="128">
        <f>+②仮集計!D205+②仮集計!D224+②仮集計!D243</f>
        <v>0</v>
      </c>
      <c r="E100" s="128">
        <f>+②仮集計!E205+②仮集計!E224+②仮集計!E243</f>
        <v>0</v>
      </c>
      <c r="F100" s="128">
        <f>+②仮集計!F205+②仮集計!F224+②仮集計!F243</f>
        <v>0</v>
      </c>
      <c r="G100" s="128">
        <f>+②仮集計!G205+②仮集計!G224+②仮集計!G243</f>
        <v>0</v>
      </c>
      <c r="H100" s="139">
        <f>+②仮集計!H205+②仮集計!H224+②仮集計!H243</f>
        <v>0</v>
      </c>
      <c r="I100" s="145">
        <f t="shared" ref="I100:I111" si="23">SUM(B100:H100)</f>
        <v>0</v>
      </c>
      <c r="J100" s="16"/>
    </row>
    <row r="101" spans="1:10" s="9" customFormat="1" ht="15" customHeight="1" x14ac:dyDescent="0.15">
      <c r="A101" s="11" t="s">
        <v>239</v>
      </c>
      <c r="B101" s="128">
        <f>+②仮集計!B206+②仮集計!B225+②仮集計!B244</f>
        <v>0</v>
      </c>
      <c r="C101" s="128">
        <f>+②仮集計!C206+②仮集計!C225+②仮集計!C244</f>
        <v>0</v>
      </c>
      <c r="D101" s="128">
        <f>+②仮集計!D206+②仮集計!D225+②仮集計!D244</f>
        <v>0</v>
      </c>
      <c r="E101" s="128">
        <f>+②仮集計!E206+②仮集計!E225+②仮集計!E244</f>
        <v>0</v>
      </c>
      <c r="F101" s="128">
        <f>+②仮集計!F206+②仮集計!F225+②仮集計!F244</f>
        <v>0</v>
      </c>
      <c r="G101" s="128">
        <f>+②仮集計!G206+②仮集計!G225+②仮集計!G244</f>
        <v>0</v>
      </c>
      <c r="H101" s="139">
        <f>+②仮集計!H206+②仮集計!H225+②仮集計!H244</f>
        <v>0</v>
      </c>
      <c r="I101" s="145">
        <f t="shared" si="23"/>
        <v>0</v>
      </c>
      <c r="J101" s="16"/>
    </row>
    <row r="102" spans="1:10" s="9" customFormat="1" ht="15" customHeight="1" x14ac:dyDescent="0.15">
      <c r="A102" s="11" t="s">
        <v>240</v>
      </c>
      <c r="B102" s="128">
        <f>+②仮集計!B207+②仮集計!B226+②仮集計!B245</f>
        <v>0</v>
      </c>
      <c r="C102" s="128">
        <f>+②仮集計!C207+②仮集計!C226+②仮集計!C245</f>
        <v>0</v>
      </c>
      <c r="D102" s="128">
        <f>+②仮集計!D207+②仮集計!D226+②仮集計!D245</f>
        <v>0</v>
      </c>
      <c r="E102" s="128">
        <f>+②仮集計!E207+②仮集計!E226+②仮集計!E245</f>
        <v>0</v>
      </c>
      <c r="F102" s="128">
        <f>+②仮集計!F207+②仮集計!F226+②仮集計!F245</f>
        <v>0</v>
      </c>
      <c r="G102" s="128">
        <f>+②仮集計!G207+②仮集計!G226+②仮集計!G245</f>
        <v>0</v>
      </c>
      <c r="H102" s="139">
        <f>+②仮集計!H207+②仮集計!H226+②仮集計!H245</f>
        <v>0</v>
      </c>
      <c r="I102" s="145">
        <f t="shared" si="23"/>
        <v>0</v>
      </c>
      <c r="J102" s="16"/>
    </row>
    <row r="103" spans="1:10" s="9" customFormat="1" ht="15" customHeight="1" x14ac:dyDescent="0.15">
      <c r="A103" s="11" t="s">
        <v>257</v>
      </c>
      <c r="B103" s="128">
        <f>+②仮集計!B208+②仮集計!B227+②仮集計!B246</f>
        <v>0</v>
      </c>
      <c r="C103" s="128">
        <f>+②仮集計!C208+②仮集計!C227+②仮集計!C246</f>
        <v>0</v>
      </c>
      <c r="D103" s="128">
        <f>+②仮集計!D208+②仮集計!D227+②仮集計!D246</f>
        <v>0</v>
      </c>
      <c r="E103" s="128">
        <f>+②仮集計!E208+②仮集計!E227+②仮集計!E246</f>
        <v>0</v>
      </c>
      <c r="F103" s="128">
        <f>+②仮集計!F208+②仮集計!F227+②仮集計!F246</f>
        <v>0</v>
      </c>
      <c r="G103" s="128">
        <f>+②仮集計!G208+②仮集計!G227+②仮集計!G246</f>
        <v>0</v>
      </c>
      <c r="H103" s="139">
        <f>+②仮集計!H208+②仮集計!H227+②仮集計!H246</f>
        <v>0</v>
      </c>
      <c r="I103" s="145">
        <f t="shared" si="23"/>
        <v>0</v>
      </c>
      <c r="J103" s="16"/>
    </row>
    <row r="104" spans="1:10" s="9" customFormat="1" ht="15" customHeight="1" x14ac:dyDescent="0.15">
      <c r="A104" s="11" t="s">
        <v>241</v>
      </c>
      <c r="B104" s="128">
        <f>+②仮集計!B209+②仮集計!B228+②仮集計!B247</f>
        <v>0</v>
      </c>
      <c r="C104" s="128">
        <f>+②仮集計!C209+②仮集計!C228+②仮集計!C247</f>
        <v>0</v>
      </c>
      <c r="D104" s="128">
        <f>+②仮集計!D209+②仮集計!D228+②仮集計!D247</f>
        <v>0</v>
      </c>
      <c r="E104" s="128">
        <f>+②仮集計!E209+②仮集計!E228+②仮集計!E247</f>
        <v>0</v>
      </c>
      <c r="F104" s="128">
        <f>+②仮集計!F209+②仮集計!F228+②仮集計!F247</f>
        <v>0</v>
      </c>
      <c r="G104" s="128">
        <f>+②仮集計!G209+②仮集計!G228+②仮集計!G247</f>
        <v>0</v>
      </c>
      <c r="H104" s="139">
        <f>+②仮集計!H209+②仮集計!H228+②仮集計!H247</f>
        <v>0</v>
      </c>
      <c r="I104" s="145">
        <f t="shared" si="23"/>
        <v>0</v>
      </c>
      <c r="J104" s="16"/>
    </row>
    <row r="105" spans="1:10" s="9" customFormat="1" ht="15" customHeight="1" x14ac:dyDescent="0.15">
      <c r="A105" s="11" t="s">
        <v>244</v>
      </c>
      <c r="B105" s="128">
        <f>+②仮集計!B210+②仮集計!B229+②仮集計!B248</f>
        <v>0</v>
      </c>
      <c r="C105" s="128">
        <f>+②仮集計!C210+②仮集計!C229+②仮集計!C248</f>
        <v>0</v>
      </c>
      <c r="D105" s="128">
        <f>+②仮集計!D210+②仮集計!D229+②仮集計!D248</f>
        <v>0</v>
      </c>
      <c r="E105" s="128">
        <f>+②仮集計!E210+②仮集計!E229+②仮集計!E248</f>
        <v>0</v>
      </c>
      <c r="F105" s="128">
        <f>+②仮集計!F210+②仮集計!F229+②仮集計!F248</f>
        <v>0</v>
      </c>
      <c r="G105" s="128">
        <f>+②仮集計!G210+②仮集計!G229+②仮集計!G248</f>
        <v>0</v>
      </c>
      <c r="H105" s="139">
        <f>+②仮集計!H210+②仮集計!H229+②仮集計!H248</f>
        <v>0</v>
      </c>
      <c r="I105" s="145">
        <f t="shared" si="23"/>
        <v>0</v>
      </c>
      <c r="J105" s="16"/>
    </row>
    <row r="106" spans="1:10" s="9" customFormat="1" ht="15" customHeight="1" x14ac:dyDescent="0.15">
      <c r="A106" s="11" t="s">
        <v>242</v>
      </c>
      <c r="B106" s="128">
        <f>+②仮集計!B211+②仮集計!B230+②仮集計!B249</f>
        <v>0</v>
      </c>
      <c r="C106" s="128">
        <f>+②仮集計!C211+②仮集計!C230+②仮集計!C249</f>
        <v>0</v>
      </c>
      <c r="D106" s="128">
        <f>+②仮集計!D211+②仮集計!D230+②仮集計!D249</f>
        <v>0</v>
      </c>
      <c r="E106" s="128">
        <f>+②仮集計!E211+②仮集計!E230+②仮集計!E249</f>
        <v>0</v>
      </c>
      <c r="F106" s="128">
        <f>+②仮集計!F211+②仮集計!F230+②仮集計!F249</f>
        <v>0</v>
      </c>
      <c r="G106" s="128">
        <f>+②仮集計!G211+②仮集計!G230+②仮集計!G249</f>
        <v>0</v>
      </c>
      <c r="H106" s="139">
        <f>+②仮集計!H211+②仮集計!H230+②仮集計!H249</f>
        <v>0</v>
      </c>
      <c r="I106" s="145">
        <f t="shared" si="23"/>
        <v>0</v>
      </c>
      <c r="J106" s="16"/>
    </row>
    <row r="107" spans="1:10" s="9" customFormat="1" ht="15" customHeight="1" x14ac:dyDescent="0.15">
      <c r="A107" s="11" t="s">
        <v>243</v>
      </c>
      <c r="B107" s="128">
        <f>+②仮集計!B212+②仮集計!B231+②仮集計!B250</f>
        <v>0</v>
      </c>
      <c r="C107" s="128">
        <f>+②仮集計!C212+②仮集計!C231+②仮集計!C250</f>
        <v>0</v>
      </c>
      <c r="D107" s="128">
        <f>+②仮集計!D212+②仮集計!D231+②仮集計!D250</f>
        <v>0</v>
      </c>
      <c r="E107" s="128">
        <f>+②仮集計!E212+②仮集計!E231+②仮集計!E250</f>
        <v>0</v>
      </c>
      <c r="F107" s="128">
        <f>+②仮集計!F212+②仮集計!F231+②仮集計!F250</f>
        <v>0</v>
      </c>
      <c r="G107" s="128">
        <f>+②仮集計!G212+②仮集計!G231+②仮集計!G250</f>
        <v>0</v>
      </c>
      <c r="H107" s="139">
        <f>+②仮集計!H212+②仮集計!H231+②仮集計!H250</f>
        <v>0</v>
      </c>
      <c r="I107" s="145">
        <f t="shared" si="23"/>
        <v>0</v>
      </c>
      <c r="J107" s="16"/>
    </row>
    <row r="108" spans="1:10" s="9" customFormat="1" ht="15" customHeight="1" x14ac:dyDescent="0.15">
      <c r="A108" s="11" t="s">
        <v>246</v>
      </c>
      <c r="B108" s="128">
        <f>+②仮集計!B213+②仮集計!B232+②仮集計!B251</f>
        <v>0</v>
      </c>
      <c r="C108" s="128">
        <f>+②仮集計!C213+②仮集計!C232+②仮集計!C251</f>
        <v>0</v>
      </c>
      <c r="D108" s="128">
        <f>+②仮集計!D213+②仮集計!D232+②仮集計!D251</f>
        <v>0</v>
      </c>
      <c r="E108" s="128">
        <f>+②仮集計!E213+②仮集計!E232+②仮集計!E251</f>
        <v>0</v>
      </c>
      <c r="F108" s="128">
        <f>+②仮集計!F213+②仮集計!F232+②仮集計!F251</f>
        <v>0</v>
      </c>
      <c r="G108" s="128">
        <f>+②仮集計!G213+②仮集計!G232+②仮集計!G251</f>
        <v>0</v>
      </c>
      <c r="H108" s="139">
        <f>+②仮集計!H213+②仮集計!H232+②仮集計!H251</f>
        <v>0</v>
      </c>
      <c r="I108" s="145"/>
      <c r="J108" s="16"/>
    </row>
    <row r="109" spans="1:10" s="9" customFormat="1" ht="15" customHeight="1" x14ac:dyDescent="0.15">
      <c r="A109" s="11" t="s">
        <v>245</v>
      </c>
      <c r="B109" s="128">
        <f>+②仮集計!B214+②仮集計!B233+②仮集計!B252</f>
        <v>0</v>
      </c>
      <c r="C109" s="128">
        <f>+②仮集計!C214+②仮集計!C233+②仮集計!C252</f>
        <v>0</v>
      </c>
      <c r="D109" s="128">
        <f>+②仮集計!D214+②仮集計!D233+②仮集計!D252</f>
        <v>0</v>
      </c>
      <c r="E109" s="128">
        <f>+②仮集計!E214+②仮集計!E233+②仮集計!E252</f>
        <v>0</v>
      </c>
      <c r="F109" s="128">
        <f>+②仮集計!F214+②仮集計!F233+②仮集計!F252</f>
        <v>0</v>
      </c>
      <c r="G109" s="128">
        <f>+②仮集計!G214+②仮集計!G233+②仮集計!G252</f>
        <v>0</v>
      </c>
      <c r="H109" s="139">
        <f>+②仮集計!H214+②仮集計!H233+②仮集計!H252</f>
        <v>0</v>
      </c>
      <c r="I109" s="145"/>
      <c r="J109" s="16"/>
    </row>
    <row r="110" spans="1:10" s="9" customFormat="1" ht="15" customHeight="1" x14ac:dyDescent="0.15">
      <c r="A110" s="11" t="s">
        <v>253</v>
      </c>
      <c r="B110" s="128">
        <f>+②仮集計!B215+②仮集計!B234+②仮集計!B253</f>
        <v>0</v>
      </c>
      <c r="C110" s="128">
        <f>+②仮集計!C215+②仮集計!C234+②仮集計!C253</f>
        <v>0</v>
      </c>
      <c r="D110" s="128">
        <f>+②仮集計!D215+②仮集計!D234+②仮集計!D253</f>
        <v>0</v>
      </c>
      <c r="E110" s="128">
        <f>+②仮集計!E215+②仮集計!E234+②仮集計!E253</f>
        <v>0</v>
      </c>
      <c r="F110" s="128">
        <f>+②仮集計!F215+②仮集計!F234+②仮集計!F253</f>
        <v>0</v>
      </c>
      <c r="G110" s="128">
        <f>+②仮集計!G215+②仮集計!G234+②仮集計!G253</f>
        <v>0</v>
      </c>
      <c r="H110" s="139">
        <f>+②仮集計!H215+②仮集計!H234+②仮集計!H253</f>
        <v>0</v>
      </c>
      <c r="I110" s="145">
        <f t="shared" si="23"/>
        <v>0</v>
      </c>
      <c r="J110" s="16"/>
    </row>
    <row r="111" spans="1:10" s="9" customFormat="1" ht="15" customHeight="1" x14ac:dyDescent="0.15">
      <c r="A111" s="11" t="s">
        <v>16</v>
      </c>
      <c r="B111" s="128">
        <f>+②仮集計!B216+②仮集計!B235+②仮集計!B254</f>
        <v>0</v>
      </c>
      <c r="C111" s="128">
        <f>+②仮集計!C216+②仮集計!C235+②仮集計!C254</f>
        <v>0</v>
      </c>
      <c r="D111" s="128">
        <f>+②仮集計!D216+②仮集計!D235+②仮集計!D254</f>
        <v>0</v>
      </c>
      <c r="E111" s="128">
        <f>+②仮集計!E216+②仮集計!E235+②仮集計!E254</f>
        <v>0</v>
      </c>
      <c r="F111" s="128">
        <f>+②仮集計!F216+②仮集計!F235+②仮集計!F254</f>
        <v>0</v>
      </c>
      <c r="G111" s="128">
        <f>+②仮集計!G216+②仮集計!G235+②仮集計!G254</f>
        <v>0</v>
      </c>
      <c r="H111" s="139">
        <f>+②仮集計!H216+②仮集計!H235+②仮集計!H254</f>
        <v>0</v>
      </c>
      <c r="I111" s="145">
        <f t="shared" si="23"/>
        <v>0</v>
      </c>
      <c r="J111" s="16"/>
    </row>
    <row r="112" spans="1:10" s="9" customFormat="1" ht="15" customHeight="1" x14ac:dyDescent="0.15">
      <c r="A112" s="11" t="s">
        <v>160</v>
      </c>
      <c r="B112" s="128">
        <f t="shared" ref="B112:H112" si="24">SUM(B99:B111)</f>
        <v>0</v>
      </c>
      <c r="C112" s="128">
        <f t="shared" si="24"/>
        <v>0</v>
      </c>
      <c r="D112" s="128">
        <f t="shared" si="24"/>
        <v>0</v>
      </c>
      <c r="E112" s="128">
        <f t="shared" si="24"/>
        <v>0</v>
      </c>
      <c r="F112" s="128">
        <f t="shared" si="24"/>
        <v>0</v>
      </c>
      <c r="G112" s="128">
        <f t="shared" si="24"/>
        <v>0</v>
      </c>
      <c r="H112" s="139">
        <f t="shared" si="24"/>
        <v>0</v>
      </c>
      <c r="I112" s="145">
        <f t="shared" si="22"/>
        <v>0</v>
      </c>
      <c r="J112" s="16"/>
    </row>
    <row r="113" spans="1:10" s="9" customFormat="1" ht="15" customHeight="1" thickBot="1" x14ac:dyDescent="0.2">
      <c r="A113" s="11" t="s">
        <v>48</v>
      </c>
      <c r="B113" s="128">
        <f t="shared" ref="B113:H113" si="25">+B3</f>
        <v>0</v>
      </c>
      <c r="C113" s="128">
        <f t="shared" si="25"/>
        <v>0</v>
      </c>
      <c r="D113" s="128">
        <f t="shared" si="25"/>
        <v>0</v>
      </c>
      <c r="E113" s="128">
        <f t="shared" si="25"/>
        <v>0</v>
      </c>
      <c r="F113" s="128">
        <f t="shared" si="25"/>
        <v>0</v>
      </c>
      <c r="G113" s="128">
        <f t="shared" si="25"/>
        <v>0</v>
      </c>
      <c r="H113" s="139">
        <f t="shared" si="25"/>
        <v>0</v>
      </c>
      <c r="I113" s="145">
        <f t="shared" si="22"/>
        <v>0</v>
      </c>
      <c r="J113" s="16"/>
    </row>
    <row r="114" spans="1:10" s="9" customFormat="1" ht="15" customHeight="1" thickBot="1" x14ac:dyDescent="0.2">
      <c r="A114" s="20" t="s">
        <v>158</v>
      </c>
      <c r="B114" s="150" t="s">
        <v>154</v>
      </c>
      <c r="C114" s="150" t="s">
        <v>155</v>
      </c>
      <c r="D114" s="150" t="s">
        <v>156</v>
      </c>
      <c r="E114" s="150" t="s">
        <v>157</v>
      </c>
      <c r="F114" s="150" t="s">
        <v>121</v>
      </c>
      <c r="G114" s="151" t="s">
        <v>127</v>
      </c>
      <c r="H114" s="152" t="s">
        <v>16</v>
      </c>
      <c r="I114" s="153" t="s">
        <v>23</v>
      </c>
      <c r="J114" s="16"/>
    </row>
    <row r="115" spans="1:10" s="9" customFormat="1" ht="15" customHeight="1" x14ac:dyDescent="0.15">
      <c r="A115" s="11" t="s">
        <v>247</v>
      </c>
      <c r="B115" s="128">
        <f>②仮集計!B261+②仮集計!B282+②仮集計!B303</f>
        <v>0</v>
      </c>
      <c r="C115" s="128">
        <f>②仮集計!C261+②仮集計!C282+②仮集計!C303</f>
        <v>0</v>
      </c>
      <c r="D115" s="128">
        <f>②仮集計!D261+②仮集計!D282+②仮集計!D303</f>
        <v>0</v>
      </c>
      <c r="E115" s="128">
        <f>②仮集計!E261+②仮集計!E282+②仮集計!E303</f>
        <v>0</v>
      </c>
      <c r="F115" s="128">
        <f>②仮集計!F261+②仮集計!F282+②仮集計!F303</f>
        <v>0</v>
      </c>
      <c r="G115" s="128">
        <f>②仮集計!G261+②仮集計!G282+②仮集計!G303</f>
        <v>0</v>
      </c>
      <c r="H115" s="139">
        <f>②仮集計!H261+②仮集計!H282+②仮集計!H303</f>
        <v>0</v>
      </c>
      <c r="I115" s="145">
        <f t="shared" ref="I115:I131" si="26">SUM(B115:H115)</f>
        <v>0</v>
      </c>
      <c r="J115" s="16"/>
    </row>
    <row r="116" spans="1:10" s="9" customFormat="1" ht="15" customHeight="1" x14ac:dyDescent="0.15">
      <c r="A116" s="195" t="s">
        <v>213</v>
      </c>
      <c r="B116" s="128">
        <f>②仮集計!B262+②仮集計!B283+②仮集計!B304</f>
        <v>0</v>
      </c>
      <c r="C116" s="128">
        <f>②仮集計!C262+②仮集計!C283+②仮集計!C304</f>
        <v>0</v>
      </c>
      <c r="D116" s="128">
        <f>②仮集計!D262+②仮集計!D283+②仮集計!D304</f>
        <v>0</v>
      </c>
      <c r="E116" s="128">
        <f>②仮集計!E262+②仮集計!E283+②仮集計!E304</f>
        <v>0</v>
      </c>
      <c r="F116" s="128">
        <f>②仮集計!F262+②仮集計!F283+②仮集計!F304</f>
        <v>0</v>
      </c>
      <c r="G116" s="128">
        <f>②仮集計!G262+②仮集計!G283+②仮集計!G304</f>
        <v>0</v>
      </c>
      <c r="H116" s="139">
        <f>②仮集計!H262+②仮集計!H283+②仮集計!H304</f>
        <v>0</v>
      </c>
      <c r="I116" s="145">
        <f t="shared" ref="I116:I129" si="27">SUM(B116:H116)</f>
        <v>0</v>
      </c>
      <c r="J116" s="16"/>
    </row>
    <row r="117" spans="1:10" s="9" customFormat="1" ht="15" customHeight="1" x14ac:dyDescent="0.15">
      <c r="A117" s="195" t="s">
        <v>248</v>
      </c>
      <c r="B117" s="128">
        <f>②仮集計!B263+②仮集計!B284+②仮集計!B305</f>
        <v>0</v>
      </c>
      <c r="C117" s="128">
        <f>②仮集計!C263+②仮集計!C284+②仮集計!C305</f>
        <v>0</v>
      </c>
      <c r="D117" s="128">
        <f>②仮集計!D263+②仮集計!D284+②仮集計!D305</f>
        <v>0</v>
      </c>
      <c r="E117" s="128">
        <f>②仮集計!E263+②仮集計!E284+②仮集計!E305</f>
        <v>0</v>
      </c>
      <c r="F117" s="128">
        <f>②仮集計!F263+②仮集計!F284+②仮集計!F305</f>
        <v>0</v>
      </c>
      <c r="G117" s="128">
        <f>②仮集計!G263+②仮集計!G284+②仮集計!G305</f>
        <v>0</v>
      </c>
      <c r="H117" s="139">
        <f>②仮集計!H263+②仮集計!H284+②仮集計!H305</f>
        <v>0</v>
      </c>
      <c r="I117" s="145">
        <f t="shared" si="27"/>
        <v>0</v>
      </c>
      <c r="J117" s="16"/>
    </row>
    <row r="118" spans="1:10" s="9" customFormat="1" ht="15" customHeight="1" x14ac:dyDescent="0.15">
      <c r="A118" s="195" t="s">
        <v>249</v>
      </c>
      <c r="B118" s="128">
        <f>②仮集計!B264+②仮集計!B285+②仮集計!B306</f>
        <v>0</v>
      </c>
      <c r="C118" s="128">
        <f>②仮集計!C264+②仮集計!C285+②仮集計!C306</f>
        <v>0</v>
      </c>
      <c r="D118" s="128">
        <f>②仮集計!D264+②仮集計!D285+②仮集計!D306</f>
        <v>0</v>
      </c>
      <c r="E118" s="128">
        <f>②仮集計!E264+②仮集計!E285+②仮集計!E306</f>
        <v>0</v>
      </c>
      <c r="F118" s="128">
        <f>②仮集計!F264+②仮集計!F285+②仮集計!F306</f>
        <v>0</v>
      </c>
      <c r="G118" s="128">
        <f>②仮集計!G264+②仮集計!G285+②仮集計!G306</f>
        <v>0</v>
      </c>
      <c r="H118" s="139">
        <f>②仮集計!H264+②仮集計!H285+②仮集計!H306</f>
        <v>0</v>
      </c>
      <c r="I118" s="145">
        <f t="shared" si="27"/>
        <v>0</v>
      </c>
      <c r="J118" s="16"/>
    </row>
    <row r="119" spans="1:10" s="9" customFormat="1" ht="15" customHeight="1" x14ac:dyDescent="0.15">
      <c r="A119" s="195" t="s">
        <v>252</v>
      </c>
      <c r="B119" s="128">
        <f>②仮集計!B265+②仮集計!B286+②仮集計!B307</f>
        <v>0</v>
      </c>
      <c r="C119" s="128">
        <f>②仮集計!C265+②仮集計!C286+②仮集計!C307</f>
        <v>0</v>
      </c>
      <c r="D119" s="128">
        <f>②仮集計!D265+②仮集計!D286+②仮集計!D307</f>
        <v>0</v>
      </c>
      <c r="E119" s="128">
        <f>②仮集計!E265+②仮集計!E286+②仮集計!E307</f>
        <v>0</v>
      </c>
      <c r="F119" s="128">
        <f>②仮集計!F265+②仮集計!F286+②仮集計!F307</f>
        <v>0</v>
      </c>
      <c r="G119" s="128">
        <f>②仮集計!G265+②仮集計!G286+②仮集計!G307</f>
        <v>0</v>
      </c>
      <c r="H119" s="139">
        <f>②仮集計!H265+②仮集計!H286+②仮集計!H307</f>
        <v>0</v>
      </c>
      <c r="I119" s="145">
        <f t="shared" si="27"/>
        <v>0</v>
      </c>
      <c r="J119" s="16"/>
    </row>
    <row r="120" spans="1:10" s="9" customFormat="1" ht="15" customHeight="1" x14ac:dyDescent="0.15">
      <c r="A120" s="195" t="s">
        <v>214</v>
      </c>
      <c r="B120" s="128">
        <f>②仮集計!B266+②仮集計!B287+②仮集計!B308</f>
        <v>0</v>
      </c>
      <c r="C120" s="128">
        <f>②仮集計!C266+②仮集計!C287+②仮集計!C308</f>
        <v>0</v>
      </c>
      <c r="D120" s="128">
        <f>②仮集計!D266+②仮集計!D287+②仮集計!D308</f>
        <v>0</v>
      </c>
      <c r="E120" s="128">
        <f>②仮集計!E266+②仮集計!E287+②仮集計!E308</f>
        <v>0</v>
      </c>
      <c r="F120" s="128">
        <f>②仮集計!F266+②仮集計!F287+②仮集計!F308</f>
        <v>0</v>
      </c>
      <c r="G120" s="128">
        <f>②仮集計!G266+②仮集計!G287+②仮集計!G308</f>
        <v>0</v>
      </c>
      <c r="H120" s="139">
        <f>②仮集計!H266+②仮集計!H287+②仮集計!H308</f>
        <v>0</v>
      </c>
      <c r="I120" s="145">
        <f t="shared" si="27"/>
        <v>0</v>
      </c>
      <c r="J120" s="16"/>
    </row>
    <row r="121" spans="1:10" s="9" customFormat="1" ht="15" customHeight="1" x14ac:dyDescent="0.15">
      <c r="A121" s="195" t="s">
        <v>215</v>
      </c>
      <c r="B121" s="128">
        <f>②仮集計!B267+②仮集計!B288+②仮集計!B309</f>
        <v>0</v>
      </c>
      <c r="C121" s="128">
        <f>②仮集計!C267+②仮集計!C288+②仮集計!C309</f>
        <v>0</v>
      </c>
      <c r="D121" s="128">
        <f>②仮集計!D267+②仮集計!D288+②仮集計!D309</f>
        <v>0</v>
      </c>
      <c r="E121" s="128">
        <f>②仮集計!E267+②仮集計!E288+②仮集計!E309</f>
        <v>0</v>
      </c>
      <c r="F121" s="128">
        <f>②仮集計!F267+②仮集計!F288+②仮集計!F309</f>
        <v>0</v>
      </c>
      <c r="G121" s="128">
        <f>②仮集計!G267+②仮集計!G288+②仮集計!G309</f>
        <v>0</v>
      </c>
      <c r="H121" s="139">
        <f>②仮集計!H267+②仮集計!H288+②仮集計!H309</f>
        <v>0</v>
      </c>
      <c r="I121" s="145">
        <f t="shared" si="27"/>
        <v>0</v>
      </c>
      <c r="J121" s="16"/>
    </row>
    <row r="122" spans="1:10" s="9" customFormat="1" ht="15" customHeight="1" x14ac:dyDescent="0.15">
      <c r="A122" s="195" t="s">
        <v>216</v>
      </c>
      <c r="B122" s="128">
        <f>②仮集計!B268+②仮集計!B289+②仮集計!B310</f>
        <v>0</v>
      </c>
      <c r="C122" s="128">
        <f>②仮集計!C268+②仮集計!C289+②仮集計!C310</f>
        <v>0</v>
      </c>
      <c r="D122" s="128">
        <f>②仮集計!D268+②仮集計!D289+②仮集計!D310</f>
        <v>0</v>
      </c>
      <c r="E122" s="128">
        <f>②仮集計!E268+②仮集計!E289+②仮集計!E310</f>
        <v>0</v>
      </c>
      <c r="F122" s="128">
        <f>②仮集計!F268+②仮集計!F289+②仮集計!F310</f>
        <v>0</v>
      </c>
      <c r="G122" s="128">
        <f>②仮集計!G268+②仮集計!G289+②仮集計!G310</f>
        <v>0</v>
      </c>
      <c r="H122" s="139">
        <f>②仮集計!H268+②仮集計!H289+②仮集計!H310</f>
        <v>0</v>
      </c>
      <c r="I122" s="145">
        <f t="shared" si="27"/>
        <v>0</v>
      </c>
      <c r="J122" s="16"/>
    </row>
    <row r="123" spans="1:10" s="9" customFormat="1" ht="15" customHeight="1" x14ac:dyDescent="0.15">
      <c r="A123" s="195" t="s">
        <v>217</v>
      </c>
      <c r="B123" s="128">
        <f>②仮集計!B269+②仮集計!B290+②仮集計!B311</f>
        <v>0</v>
      </c>
      <c r="C123" s="128">
        <f>②仮集計!C269+②仮集計!C290+②仮集計!C311</f>
        <v>0</v>
      </c>
      <c r="D123" s="128">
        <f>②仮集計!D269+②仮集計!D290+②仮集計!D311</f>
        <v>0</v>
      </c>
      <c r="E123" s="128">
        <f>②仮集計!E269+②仮集計!E290+②仮集計!E311</f>
        <v>0</v>
      </c>
      <c r="F123" s="128">
        <f>②仮集計!F269+②仮集計!F290+②仮集計!F311</f>
        <v>0</v>
      </c>
      <c r="G123" s="128">
        <f>②仮集計!G269+②仮集計!G290+②仮集計!G311</f>
        <v>0</v>
      </c>
      <c r="H123" s="139">
        <f>②仮集計!H269+②仮集計!H290+②仮集計!H311</f>
        <v>0</v>
      </c>
      <c r="I123" s="145">
        <f t="shared" si="27"/>
        <v>0</v>
      </c>
      <c r="J123" s="16"/>
    </row>
    <row r="124" spans="1:10" s="9" customFormat="1" ht="15" customHeight="1" x14ac:dyDescent="0.15">
      <c r="A124" s="195" t="s">
        <v>250</v>
      </c>
      <c r="B124" s="128">
        <f>②仮集計!B270+②仮集計!B291+②仮集計!B312</f>
        <v>0</v>
      </c>
      <c r="C124" s="128">
        <f>②仮集計!C270+②仮集計!C291+②仮集計!C312</f>
        <v>0</v>
      </c>
      <c r="D124" s="128">
        <f>②仮集計!D270+②仮集計!D291+②仮集計!D312</f>
        <v>0</v>
      </c>
      <c r="E124" s="128">
        <f>②仮集計!E270+②仮集計!E291+②仮集計!E312</f>
        <v>0</v>
      </c>
      <c r="F124" s="128">
        <f>②仮集計!F270+②仮集計!F291+②仮集計!F312</f>
        <v>0</v>
      </c>
      <c r="G124" s="128">
        <f>②仮集計!G270+②仮集計!G291+②仮集計!G312</f>
        <v>0</v>
      </c>
      <c r="H124" s="139">
        <f>②仮集計!H270+②仮集計!H291+②仮集計!H312</f>
        <v>0</v>
      </c>
      <c r="I124" s="145">
        <f t="shared" si="27"/>
        <v>0</v>
      </c>
      <c r="J124" s="16"/>
    </row>
    <row r="125" spans="1:10" s="9" customFormat="1" ht="15" customHeight="1" x14ac:dyDescent="0.15">
      <c r="A125" s="195" t="s">
        <v>251</v>
      </c>
      <c r="B125" s="128">
        <f>②仮集計!B271+②仮集計!B292+②仮集計!B313</f>
        <v>0</v>
      </c>
      <c r="C125" s="128">
        <f>②仮集計!C271+②仮集計!C292+②仮集計!C313</f>
        <v>0</v>
      </c>
      <c r="D125" s="128">
        <f>②仮集計!D271+②仮集計!D292+②仮集計!D313</f>
        <v>0</v>
      </c>
      <c r="E125" s="128">
        <f>②仮集計!E271+②仮集計!E292+②仮集計!E313</f>
        <v>0</v>
      </c>
      <c r="F125" s="128">
        <f>②仮集計!F271+②仮集計!F292+②仮集計!F313</f>
        <v>0</v>
      </c>
      <c r="G125" s="128">
        <f>②仮集計!G271+②仮集計!G292+②仮集計!G313</f>
        <v>0</v>
      </c>
      <c r="H125" s="139">
        <f>②仮集計!H271+②仮集計!H292+②仮集計!H313</f>
        <v>0</v>
      </c>
      <c r="I125" s="145">
        <f t="shared" si="27"/>
        <v>0</v>
      </c>
      <c r="J125" s="16"/>
    </row>
    <row r="126" spans="1:10" s="9" customFormat="1" ht="15" customHeight="1" x14ac:dyDescent="0.15">
      <c r="A126" s="195" t="s">
        <v>218</v>
      </c>
      <c r="B126" s="128">
        <f>②仮集計!B272+②仮集計!B293+②仮集計!B314</f>
        <v>0</v>
      </c>
      <c r="C126" s="128">
        <f>②仮集計!C272+②仮集計!C293+②仮集計!C314</f>
        <v>0</v>
      </c>
      <c r="D126" s="128">
        <f>②仮集計!D272+②仮集計!D293+②仮集計!D314</f>
        <v>0</v>
      </c>
      <c r="E126" s="128">
        <f>②仮集計!E272+②仮集計!E293+②仮集計!E314</f>
        <v>0</v>
      </c>
      <c r="F126" s="128">
        <f>②仮集計!F272+②仮集計!F293+②仮集計!F314</f>
        <v>0</v>
      </c>
      <c r="G126" s="128">
        <f>②仮集計!G272+②仮集計!G293+②仮集計!G314</f>
        <v>0</v>
      </c>
      <c r="H126" s="139">
        <f>②仮集計!H272+②仮集計!H293+②仮集計!H314</f>
        <v>0</v>
      </c>
      <c r="I126" s="145">
        <f t="shared" si="27"/>
        <v>0</v>
      </c>
      <c r="J126" s="16"/>
    </row>
    <row r="127" spans="1:10" s="9" customFormat="1" ht="15" customHeight="1" x14ac:dyDescent="0.15">
      <c r="A127" s="195" t="s">
        <v>219</v>
      </c>
      <c r="B127" s="128">
        <f>②仮集計!B273+②仮集計!B294+②仮集計!B315</f>
        <v>0</v>
      </c>
      <c r="C127" s="128">
        <f>②仮集計!C273+②仮集計!C294+②仮集計!C315</f>
        <v>0</v>
      </c>
      <c r="D127" s="128">
        <f>②仮集計!D273+②仮集計!D294+②仮集計!D315</f>
        <v>0</v>
      </c>
      <c r="E127" s="128">
        <f>②仮集計!E273+②仮集計!E294+②仮集計!E315</f>
        <v>0</v>
      </c>
      <c r="F127" s="128">
        <f>②仮集計!F273+②仮集計!F294+②仮集計!F315</f>
        <v>0</v>
      </c>
      <c r="G127" s="128">
        <f>②仮集計!G273+②仮集計!G294+②仮集計!G315</f>
        <v>0</v>
      </c>
      <c r="H127" s="139">
        <f>②仮集計!H273+②仮集計!H294+②仮集計!H315</f>
        <v>0</v>
      </c>
      <c r="I127" s="145">
        <f t="shared" si="27"/>
        <v>0</v>
      </c>
      <c r="J127" s="16"/>
    </row>
    <row r="128" spans="1:10" s="9" customFormat="1" ht="15" customHeight="1" x14ac:dyDescent="0.15">
      <c r="A128" s="195" t="s">
        <v>220</v>
      </c>
      <c r="B128" s="128">
        <f>②仮集計!B274+②仮集計!B295+②仮集計!B316</f>
        <v>0</v>
      </c>
      <c r="C128" s="128">
        <f>②仮集計!C274+②仮集計!C295+②仮集計!C316</f>
        <v>0</v>
      </c>
      <c r="D128" s="128">
        <f>②仮集計!D274+②仮集計!D295+②仮集計!D316</f>
        <v>0</v>
      </c>
      <c r="E128" s="128">
        <f>②仮集計!E274+②仮集計!E295+②仮集計!E316</f>
        <v>0</v>
      </c>
      <c r="F128" s="128">
        <f>②仮集計!F274+②仮集計!F295+②仮集計!F316</f>
        <v>0</v>
      </c>
      <c r="G128" s="128">
        <f>②仮集計!G274+②仮集計!G295+②仮集計!G316</f>
        <v>0</v>
      </c>
      <c r="H128" s="139">
        <f>②仮集計!H274+②仮集計!H295+②仮集計!H316</f>
        <v>0</v>
      </c>
      <c r="I128" s="145">
        <f t="shared" si="27"/>
        <v>0</v>
      </c>
      <c r="J128" s="16"/>
    </row>
    <row r="129" spans="1:10" s="9" customFormat="1" ht="15" customHeight="1" x14ac:dyDescent="0.15">
      <c r="A129" s="11" t="s">
        <v>16</v>
      </c>
      <c r="B129" s="128">
        <f>②仮集計!B275+②仮集計!B296+②仮集計!B317</f>
        <v>0</v>
      </c>
      <c r="C129" s="128">
        <f>②仮集計!C275+②仮集計!C296+②仮集計!C317</f>
        <v>0</v>
      </c>
      <c r="D129" s="128">
        <f>②仮集計!D275+②仮集計!D296+②仮集計!D317</f>
        <v>0</v>
      </c>
      <c r="E129" s="128">
        <f>②仮集計!E275+②仮集計!E296+②仮集計!E317</f>
        <v>0</v>
      </c>
      <c r="F129" s="128">
        <f>②仮集計!F275+②仮集計!F296+②仮集計!F317</f>
        <v>0</v>
      </c>
      <c r="G129" s="128">
        <f>②仮集計!G275+②仮集計!G296+②仮集計!G317</f>
        <v>0</v>
      </c>
      <c r="H129" s="139">
        <f>②仮集計!H275+②仮集計!H296+②仮集計!H317</f>
        <v>0</v>
      </c>
      <c r="I129" s="145">
        <f t="shared" si="27"/>
        <v>0</v>
      </c>
      <c r="J129" s="16"/>
    </row>
    <row r="130" spans="1:10" s="9" customFormat="1" ht="15" customHeight="1" x14ac:dyDescent="0.15">
      <c r="A130" s="11" t="s">
        <v>160</v>
      </c>
      <c r="B130" s="128">
        <f t="shared" ref="B130:H130" si="28">SUM(B115:B129)</f>
        <v>0</v>
      </c>
      <c r="C130" s="128">
        <f t="shared" si="28"/>
        <v>0</v>
      </c>
      <c r="D130" s="128">
        <f t="shared" si="28"/>
        <v>0</v>
      </c>
      <c r="E130" s="128">
        <f t="shared" si="28"/>
        <v>0</v>
      </c>
      <c r="F130" s="128">
        <f t="shared" si="28"/>
        <v>0</v>
      </c>
      <c r="G130" s="128">
        <f t="shared" si="28"/>
        <v>0</v>
      </c>
      <c r="H130" s="139">
        <f t="shared" si="28"/>
        <v>0</v>
      </c>
      <c r="I130" s="145">
        <f t="shared" si="26"/>
        <v>0</v>
      </c>
      <c r="J130" s="16"/>
    </row>
    <row r="131" spans="1:10" s="9" customFormat="1" ht="15" customHeight="1" thickBot="1" x14ac:dyDescent="0.2">
      <c r="A131" s="12" t="s">
        <v>18</v>
      </c>
      <c r="B131" s="129">
        <f t="shared" ref="B131:H131" si="29">+B3</f>
        <v>0</v>
      </c>
      <c r="C131" s="129">
        <f t="shared" si="29"/>
        <v>0</v>
      </c>
      <c r="D131" s="129">
        <f t="shared" si="29"/>
        <v>0</v>
      </c>
      <c r="E131" s="129">
        <f t="shared" si="29"/>
        <v>0</v>
      </c>
      <c r="F131" s="129">
        <f t="shared" si="29"/>
        <v>0</v>
      </c>
      <c r="G131" s="129">
        <f t="shared" si="29"/>
        <v>0</v>
      </c>
      <c r="H131" s="130">
        <f t="shared" si="29"/>
        <v>0</v>
      </c>
      <c r="I131" s="146">
        <f t="shared" si="26"/>
        <v>0</v>
      </c>
      <c r="J131" s="16"/>
    </row>
    <row r="132" spans="1:10" s="9" customFormat="1" ht="15" customHeight="1" thickBot="1" x14ac:dyDescent="0.2">
      <c r="A132" s="20" t="s">
        <v>227</v>
      </c>
      <c r="B132" s="150" t="s">
        <v>154</v>
      </c>
      <c r="C132" s="150" t="s">
        <v>155</v>
      </c>
      <c r="D132" s="150" t="s">
        <v>156</v>
      </c>
      <c r="E132" s="150" t="s">
        <v>157</v>
      </c>
      <c r="F132" s="150" t="s">
        <v>121</v>
      </c>
      <c r="G132" s="151" t="s">
        <v>127</v>
      </c>
      <c r="H132" s="152" t="s">
        <v>16</v>
      </c>
      <c r="I132" s="153" t="s">
        <v>23</v>
      </c>
      <c r="J132" s="16"/>
    </row>
    <row r="133" spans="1:10" s="9" customFormat="1" ht="15" customHeight="1" x14ac:dyDescent="0.15">
      <c r="A133" s="15" t="s">
        <v>221</v>
      </c>
      <c r="B133" s="136">
        <f>+②仮集計!B324</f>
        <v>0</v>
      </c>
      <c r="C133" s="136">
        <f>+②仮集計!C324</f>
        <v>0</v>
      </c>
      <c r="D133" s="136">
        <f>+②仮集計!D324</f>
        <v>0</v>
      </c>
      <c r="E133" s="136">
        <f>+②仮集計!E324</f>
        <v>0</v>
      </c>
      <c r="F133" s="136">
        <f>+②仮集計!F324</f>
        <v>0</v>
      </c>
      <c r="G133" s="136">
        <f>+②仮集計!G324</f>
        <v>0</v>
      </c>
      <c r="H133" s="143">
        <f>+②仮集計!H324</f>
        <v>0</v>
      </c>
      <c r="I133" s="149">
        <f t="shared" ref="I133:I140" si="30">SUM(B133:H133)</f>
        <v>0</v>
      </c>
      <c r="J133" s="16"/>
    </row>
    <row r="134" spans="1:10" s="9" customFormat="1" ht="15" customHeight="1" x14ac:dyDescent="0.15">
      <c r="A134" s="11" t="s">
        <v>222</v>
      </c>
      <c r="B134" s="128">
        <f>+②仮集計!B325</f>
        <v>0</v>
      </c>
      <c r="C134" s="128">
        <f>+②仮集計!C325</f>
        <v>0</v>
      </c>
      <c r="D134" s="128">
        <f>+②仮集計!D325</f>
        <v>0</v>
      </c>
      <c r="E134" s="128">
        <f>+②仮集計!E325</f>
        <v>0</v>
      </c>
      <c r="F134" s="128">
        <f>+②仮集計!F325</f>
        <v>0</v>
      </c>
      <c r="G134" s="128">
        <f>+②仮集計!G325</f>
        <v>0</v>
      </c>
      <c r="H134" s="139">
        <f>+②仮集計!H325</f>
        <v>0</v>
      </c>
      <c r="I134" s="145">
        <f t="shared" si="30"/>
        <v>0</v>
      </c>
      <c r="J134" s="16"/>
    </row>
    <row r="135" spans="1:10" s="9" customFormat="1" ht="15" customHeight="1" x14ac:dyDescent="0.15">
      <c r="A135" s="11" t="s">
        <v>223</v>
      </c>
      <c r="B135" s="128">
        <f>+②仮集計!B326</f>
        <v>0</v>
      </c>
      <c r="C135" s="128">
        <f>+②仮集計!C326</f>
        <v>0</v>
      </c>
      <c r="D135" s="128">
        <f>+②仮集計!D326</f>
        <v>0</v>
      </c>
      <c r="E135" s="128">
        <f>+②仮集計!E326</f>
        <v>0</v>
      </c>
      <c r="F135" s="128">
        <f>+②仮集計!F326</f>
        <v>0</v>
      </c>
      <c r="G135" s="128">
        <f>+②仮集計!G326</f>
        <v>0</v>
      </c>
      <c r="H135" s="139">
        <f>+②仮集計!H326</f>
        <v>0</v>
      </c>
      <c r="I135" s="145">
        <f t="shared" si="30"/>
        <v>0</v>
      </c>
      <c r="J135" s="137"/>
    </row>
    <row r="136" spans="1:10" s="9" customFormat="1" ht="15" customHeight="1" x14ac:dyDescent="0.15">
      <c r="A136" s="11" t="s">
        <v>224</v>
      </c>
      <c r="B136" s="128">
        <f>+②仮集計!B327</f>
        <v>0</v>
      </c>
      <c r="C136" s="128">
        <f>+②仮集計!C327</f>
        <v>0</v>
      </c>
      <c r="D136" s="128">
        <f>+②仮集計!D327</f>
        <v>0</v>
      </c>
      <c r="E136" s="128">
        <f>+②仮集計!E327</f>
        <v>0</v>
      </c>
      <c r="F136" s="128">
        <f>+②仮集計!F327</f>
        <v>0</v>
      </c>
      <c r="G136" s="128">
        <f>+②仮集計!G327</f>
        <v>0</v>
      </c>
      <c r="H136" s="139">
        <f>+②仮集計!H327</f>
        <v>0</v>
      </c>
      <c r="I136" s="145">
        <f t="shared" si="30"/>
        <v>0</v>
      </c>
      <c r="J136" s="16"/>
    </row>
    <row r="137" spans="1:10" s="9" customFormat="1" ht="15" customHeight="1" x14ac:dyDescent="0.15">
      <c r="A137" s="11" t="s">
        <v>225</v>
      </c>
      <c r="B137" s="128">
        <f>+②仮集計!B328</f>
        <v>0</v>
      </c>
      <c r="C137" s="128">
        <f>+②仮集計!C328</f>
        <v>0</v>
      </c>
      <c r="D137" s="128">
        <f>+②仮集計!D328</f>
        <v>0</v>
      </c>
      <c r="E137" s="128">
        <f>+②仮集計!E328</f>
        <v>0</v>
      </c>
      <c r="F137" s="128">
        <f>+②仮集計!F328</f>
        <v>0</v>
      </c>
      <c r="G137" s="128">
        <f>+②仮集計!G328</f>
        <v>0</v>
      </c>
      <c r="H137" s="139">
        <f>+②仮集計!H328</f>
        <v>0</v>
      </c>
      <c r="I137" s="145">
        <f t="shared" si="30"/>
        <v>0</v>
      </c>
      <c r="J137" s="16"/>
    </row>
    <row r="138" spans="1:10" s="9" customFormat="1" ht="15" customHeight="1" x14ac:dyDescent="0.15">
      <c r="A138" s="11" t="s">
        <v>59</v>
      </c>
      <c r="B138" s="128">
        <f>+②仮集計!B329</f>
        <v>0</v>
      </c>
      <c r="C138" s="128">
        <f>+②仮集計!C329</f>
        <v>0</v>
      </c>
      <c r="D138" s="128">
        <f>+②仮集計!D329</f>
        <v>0</v>
      </c>
      <c r="E138" s="128">
        <f>+②仮集計!E329</f>
        <v>0</v>
      </c>
      <c r="F138" s="128">
        <f>+②仮集計!F329</f>
        <v>0</v>
      </c>
      <c r="G138" s="128">
        <f>+②仮集計!G329</f>
        <v>0</v>
      </c>
      <c r="H138" s="139">
        <f>+②仮集計!H329</f>
        <v>0</v>
      </c>
      <c r="I138" s="145">
        <f t="shared" si="30"/>
        <v>0</v>
      </c>
      <c r="J138" s="16"/>
    </row>
    <row r="139" spans="1:10" s="9" customFormat="1" ht="15" customHeight="1" x14ac:dyDescent="0.15">
      <c r="A139" s="11" t="s">
        <v>16</v>
      </c>
      <c r="B139" s="128">
        <f>+②仮集計!B330</f>
        <v>0</v>
      </c>
      <c r="C139" s="128">
        <f>+②仮集計!C330</f>
        <v>0</v>
      </c>
      <c r="D139" s="128">
        <f>+②仮集計!D330</f>
        <v>0</v>
      </c>
      <c r="E139" s="128">
        <f>+②仮集計!E330</f>
        <v>0</v>
      </c>
      <c r="F139" s="128">
        <f>+②仮集計!F330</f>
        <v>0</v>
      </c>
      <c r="G139" s="128">
        <f>+②仮集計!G330</f>
        <v>0</v>
      </c>
      <c r="H139" s="139">
        <f>+②仮集計!H330</f>
        <v>0</v>
      </c>
      <c r="I139" s="145">
        <f t="shared" si="30"/>
        <v>0</v>
      </c>
      <c r="J139" s="16"/>
    </row>
    <row r="140" spans="1:10" s="9" customFormat="1" ht="15" customHeight="1" thickBot="1" x14ac:dyDescent="0.2">
      <c r="A140" s="12" t="s">
        <v>18</v>
      </c>
      <c r="B140" s="133">
        <f>SUM(B133:B139)</f>
        <v>0</v>
      </c>
      <c r="C140" s="133">
        <f t="shared" ref="C140:H140" si="31">SUM(C133:C139)</f>
        <v>0</v>
      </c>
      <c r="D140" s="133">
        <f t="shared" si="31"/>
        <v>0</v>
      </c>
      <c r="E140" s="133">
        <f t="shared" si="31"/>
        <v>0</v>
      </c>
      <c r="F140" s="133">
        <f t="shared" si="31"/>
        <v>0</v>
      </c>
      <c r="G140" s="133">
        <f t="shared" ref="G140" si="32">SUM(G133:G139)</f>
        <v>0</v>
      </c>
      <c r="H140" s="142">
        <f t="shared" si="31"/>
        <v>0</v>
      </c>
      <c r="I140" s="146">
        <f t="shared" si="30"/>
        <v>0</v>
      </c>
      <c r="J140" s="16"/>
    </row>
    <row r="141" spans="1:10" ht="15" customHeight="1" x14ac:dyDescent="0.15">
      <c r="A141" s="2"/>
      <c r="B141" s="2"/>
      <c r="C141" s="2"/>
      <c r="D141" s="2"/>
      <c r="E141" s="2"/>
      <c r="F141" s="2"/>
      <c r="G141" s="2"/>
      <c r="H141" s="2"/>
      <c r="I141" s="2"/>
      <c r="J141" s="2"/>
    </row>
    <row r="142" spans="1:10" x14ac:dyDescent="0.15">
      <c r="B142" s="2"/>
      <c r="C142" s="2"/>
      <c r="D142" s="2"/>
      <c r="E142" s="2"/>
      <c r="F142" s="2"/>
      <c r="G142" s="2"/>
      <c r="H142" s="2"/>
      <c r="I142" s="2"/>
      <c r="J142" s="2"/>
    </row>
    <row r="143" spans="1:10" x14ac:dyDescent="0.15">
      <c r="B143" s="2"/>
      <c r="C143" s="2"/>
      <c r="D143" s="2"/>
      <c r="E143" s="2"/>
      <c r="F143" s="2"/>
      <c r="G143" s="2"/>
      <c r="H143" s="2"/>
      <c r="I143" s="2"/>
      <c r="J143" s="2"/>
    </row>
    <row r="144" spans="1:10" x14ac:dyDescent="0.15">
      <c r="B144" s="2"/>
      <c r="C144" s="2"/>
      <c r="D144" s="2"/>
      <c r="E144" s="2"/>
      <c r="F144" s="2"/>
      <c r="G144" s="2"/>
      <c r="H144" s="2"/>
      <c r="I144" s="2"/>
      <c r="J144" s="2"/>
    </row>
    <row r="145" spans="1:10" x14ac:dyDescent="0.15">
      <c r="B145" s="2"/>
      <c r="C145" s="2"/>
      <c r="D145" s="2"/>
      <c r="E145" s="2"/>
      <c r="F145" s="2"/>
      <c r="G145" s="2"/>
      <c r="H145" s="2"/>
      <c r="I145" s="2"/>
      <c r="J145" s="2"/>
    </row>
    <row r="146" spans="1:10" x14ac:dyDescent="0.15">
      <c r="B146" s="2"/>
      <c r="C146" s="2"/>
      <c r="D146" s="2"/>
      <c r="E146" s="2"/>
      <c r="F146" s="2"/>
      <c r="G146" s="2"/>
      <c r="H146" s="2"/>
      <c r="I146" s="2"/>
      <c r="J146" s="2"/>
    </row>
    <row r="147" spans="1:10" x14ac:dyDescent="0.15">
      <c r="B147" s="2"/>
      <c r="C147" s="2"/>
      <c r="D147" s="2"/>
      <c r="E147" s="2"/>
      <c r="F147" s="2"/>
      <c r="G147" s="2"/>
      <c r="H147" s="2"/>
      <c r="I147" s="2"/>
      <c r="J147" s="2"/>
    </row>
    <row r="148" spans="1:10" x14ac:dyDescent="0.15">
      <c r="B148" s="2"/>
      <c r="C148" s="2"/>
      <c r="D148" s="2"/>
      <c r="E148" s="2"/>
      <c r="F148" s="2"/>
      <c r="G148" s="2"/>
      <c r="H148" s="2"/>
      <c r="I148" s="2"/>
      <c r="J148" s="2"/>
    </row>
    <row r="149" spans="1:10" x14ac:dyDescent="0.15">
      <c r="A149" s="2"/>
      <c r="B149" s="2"/>
      <c r="C149" s="2"/>
      <c r="D149" s="2"/>
      <c r="E149" s="2"/>
      <c r="F149" s="2"/>
      <c r="G149" s="2"/>
      <c r="H149" s="2"/>
      <c r="I149" s="2"/>
      <c r="J149" s="2"/>
    </row>
    <row r="150" spans="1:10" x14ac:dyDescent="0.15">
      <c r="A150" s="2"/>
      <c r="B150" s="2"/>
      <c r="C150" s="2"/>
      <c r="D150" s="2"/>
      <c r="E150" s="2"/>
      <c r="F150" s="2"/>
      <c r="G150" s="2"/>
      <c r="H150" s="2"/>
      <c r="I150" s="2"/>
      <c r="J150" s="2"/>
    </row>
    <row r="151" spans="1:10" x14ac:dyDescent="0.15">
      <c r="A151" s="2"/>
      <c r="B151" s="2"/>
      <c r="C151" s="2"/>
      <c r="D151" s="2"/>
      <c r="E151" s="2"/>
      <c r="F151" s="2"/>
      <c r="G151" s="2"/>
      <c r="H151" s="2"/>
      <c r="I151" s="2"/>
      <c r="J151" s="2"/>
    </row>
    <row r="152" spans="1:10" x14ac:dyDescent="0.15">
      <c r="A152" s="2"/>
      <c r="B152" s="2"/>
      <c r="C152" s="2"/>
      <c r="D152" s="2"/>
      <c r="E152" s="2"/>
      <c r="F152" s="2"/>
      <c r="G152" s="2"/>
      <c r="H152" s="2"/>
      <c r="I152" s="2"/>
      <c r="J152" s="2"/>
    </row>
    <row r="153" spans="1:10" x14ac:dyDescent="0.15">
      <c r="A153" s="2"/>
      <c r="B153" s="2"/>
      <c r="C153" s="2"/>
      <c r="D153" s="2"/>
      <c r="E153" s="2"/>
      <c r="F153" s="2"/>
      <c r="G153" s="2"/>
      <c r="H153" s="2"/>
      <c r="I153" s="2"/>
      <c r="J153" s="2"/>
    </row>
    <row r="154" spans="1:10" x14ac:dyDescent="0.15">
      <c r="A154" s="2"/>
      <c r="B154" s="2"/>
      <c r="C154" s="2"/>
      <c r="D154" s="2"/>
      <c r="E154" s="2"/>
      <c r="F154" s="2"/>
      <c r="G154" s="2"/>
      <c r="H154" s="2"/>
      <c r="I154" s="2"/>
      <c r="J154" s="2"/>
    </row>
    <row r="155" spans="1:10" x14ac:dyDescent="0.15">
      <c r="A155" s="2"/>
      <c r="B155" s="2"/>
      <c r="C155" s="2"/>
      <c r="D155" s="2"/>
      <c r="E155" s="2"/>
      <c r="F155" s="2"/>
      <c r="G155" s="2"/>
      <c r="H155" s="2"/>
      <c r="I155" s="2"/>
      <c r="J155" s="2"/>
    </row>
    <row r="156" spans="1:10" x14ac:dyDescent="0.15">
      <c r="A156" s="2"/>
      <c r="B156" s="2"/>
      <c r="C156" s="2"/>
      <c r="D156" s="2"/>
      <c r="E156" s="2"/>
      <c r="F156" s="2"/>
      <c r="G156" s="2"/>
      <c r="H156" s="2"/>
      <c r="I156" s="2"/>
      <c r="J156" s="2"/>
    </row>
    <row r="157" spans="1:10" x14ac:dyDescent="0.15">
      <c r="A157" s="2"/>
      <c r="B157" s="2"/>
      <c r="C157" s="2"/>
      <c r="D157" s="2"/>
      <c r="E157" s="2"/>
      <c r="F157" s="2"/>
      <c r="G157" s="2"/>
      <c r="H157" s="2"/>
      <c r="I157" s="2"/>
      <c r="J157" s="2"/>
    </row>
    <row r="158" spans="1:10" x14ac:dyDescent="0.15">
      <c r="A158" s="2"/>
      <c r="B158" s="2"/>
      <c r="C158" s="2"/>
      <c r="D158" s="2"/>
      <c r="E158" s="2"/>
      <c r="F158" s="2"/>
      <c r="G158" s="2"/>
      <c r="H158" s="2"/>
      <c r="I158" s="2"/>
      <c r="J158" s="2"/>
    </row>
    <row r="159" spans="1:10" x14ac:dyDescent="0.15">
      <c r="A159" s="2"/>
      <c r="B159" s="2"/>
      <c r="C159" s="2"/>
      <c r="D159" s="2"/>
      <c r="E159" s="2"/>
      <c r="F159" s="2"/>
      <c r="G159" s="2"/>
      <c r="H159" s="2"/>
      <c r="I159" s="2"/>
      <c r="J159" s="2"/>
    </row>
    <row r="160" spans="1:10" x14ac:dyDescent="0.15">
      <c r="A160" s="2"/>
      <c r="B160" s="2"/>
      <c r="C160" s="2"/>
      <c r="D160" s="2"/>
      <c r="E160" s="2"/>
      <c r="F160" s="2"/>
      <c r="G160" s="2"/>
      <c r="H160" s="2"/>
      <c r="I160" s="2"/>
      <c r="J160" s="2"/>
    </row>
    <row r="161" spans="1:10" x14ac:dyDescent="0.15">
      <c r="A161" s="2"/>
      <c r="B161" s="2"/>
      <c r="C161" s="2"/>
      <c r="D161" s="2"/>
      <c r="E161" s="2"/>
      <c r="F161" s="2"/>
      <c r="G161" s="2"/>
      <c r="H161" s="2"/>
      <c r="I161" s="2"/>
      <c r="J161" s="2"/>
    </row>
    <row r="162" spans="1:10" x14ac:dyDescent="0.15">
      <c r="A162" s="2"/>
      <c r="B162" s="2"/>
      <c r="C162" s="2"/>
      <c r="D162" s="2"/>
      <c r="E162" s="2"/>
      <c r="F162" s="2"/>
      <c r="G162" s="2"/>
      <c r="H162" s="2"/>
      <c r="I162" s="2"/>
      <c r="J162" s="2"/>
    </row>
    <row r="163" spans="1:10" x14ac:dyDescent="0.15">
      <c r="A163" s="2"/>
      <c r="B163" s="2"/>
      <c r="C163" s="2"/>
      <c r="D163" s="2"/>
      <c r="E163" s="2"/>
      <c r="F163" s="2"/>
      <c r="G163" s="2"/>
      <c r="H163" s="2"/>
      <c r="I163" s="2"/>
      <c r="J163" s="2"/>
    </row>
    <row r="164" spans="1:10" x14ac:dyDescent="0.15">
      <c r="A164" s="2"/>
      <c r="B164" s="2"/>
      <c r="C164" s="2"/>
      <c r="D164" s="2"/>
      <c r="E164" s="2"/>
      <c r="F164" s="2"/>
      <c r="G164" s="2"/>
      <c r="H164" s="2"/>
      <c r="I164" s="2"/>
      <c r="J164" s="2"/>
    </row>
    <row r="165" spans="1:10" x14ac:dyDescent="0.15">
      <c r="A165" s="2"/>
      <c r="B165" s="2"/>
      <c r="C165" s="2"/>
      <c r="D165" s="2"/>
      <c r="E165" s="2"/>
      <c r="F165" s="2"/>
      <c r="G165" s="2"/>
      <c r="H165" s="2"/>
      <c r="I165" s="2"/>
      <c r="J165" s="2"/>
    </row>
    <row r="166" spans="1:10" x14ac:dyDescent="0.15">
      <c r="A166" s="2"/>
      <c r="B166" s="2"/>
      <c r="C166" s="2"/>
      <c r="D166" s="2"/>
      <c r="E166" s="2"/>
      <c r="F166" s="2"/>
      <c r="G166" s="2"/>
      <c r="H166" s="2"/>
      <c r="I166" s="2"/>
      <c r="J166" s="2"/>
    </row>
    <row r="167" spans="1:10" x14ac:dyDescent="0.15">
      <c r="A167" s="2"/>
      <c r="B167" s="2"/>
      <c r="C167" s="2"/>
      <c r="D167" s="2"/>
      <c r="E167" s="2"/>
      <c r="F167" s="2"/>
      <c r="G167" s="2"/>
      <c r="H167" s="2"/>
      <c r="I167" s="2"/>
      <c r="J167" s="2"/>
    </row>
    <row r="168" spans="1:10" x14ac:dyDescent="0.15">
      <c r="A168" s="2"/>
      <c r="B168" s="2"/>
      <c r="C168" s="2"/>
      <c r="D168" s="2"/>
      <c r="E168" s="2"/>
      <c r="F168" s="2"/>
      <c r="G168" s="2"/>
      <c r="H168" s="2"/>
      <c r="I168" s="2"/>
      <c r="J168" s="2"/>
    </row>
    <row r="169" spans="1:10" x14ac:dyDescent="0.15">
      <c r="A169" s="2"/>
      <c r="B169" s="2"/>
      <c r="C169" s="2"/>
      <c r="D169" s="2"/>
      <c r="E169" s="2"/>
      <c r="F169" s="2"/>
      <c r="G169" s="2"/>
      <c r="H169" s="2"/>
      <c r="I169" s="2"/>
      <c r="J169" s="2"/>
    </row>
    <row r="170" spans="1:10" x14ac:dyDescent="0.15">
      <c r="A170" s="2"/>
      <c r="B170" s="2"/>
      <c r="C170" s="2"/>
      <c r="D170" s="2"/>
      <c r="E170" s="2"/>
      <c r="F170" s="2"/>
      <c r="G170" s="2"/>
      <c r="H170" s="2"/>
      <c r="I170" s="2"/>
      <c r="J170" s="2"/>
    </row>
    <row r="171" spans="1:10" x14ac:dyDescent="0.15">
      <c r="A171" s="2"/>
      <c r="B171" s="2"/>
      <c r="C171" s="2"/>
      <c r="D171" s="2"/>
      <c r="E171" s="2"/>
      <c r="F171" s="2"/>
      <c r="G171" s="2"/>
      <c r="H171" s="2"/>
      <c r="I171" s="2"/>
      <c r="J171" s="2"/>
    </row>
    <row r="172" spans="1:10" x14ac:dyDescent="0.15">
      <c r="A172" s="2"/>
      <c r="B172" s="2"/>
      <c r="C172" s="2"/>
      <c r="D172" s="2"/>
      <c r="E172" s="2"/>
      <c r="F172" s="2"/>
      <c r="G172" s="2"/>
      <c r="H172" s="2"/>
      <c r="I172" s="2"/>
      <c r="J172" s="2"/>
    </row>
    <row r="173" spans="1:10" x14ac:dyDescent="0.15">
      <c r="A173" s="2"/>
      <c r="B173" s="2"/>
      <c r="C173" s="2"/>
      <c r="D173" s="2"/>
      <c r="E173" s="2"/>
      <c r="F173" s="2"/>
      <c r="G173" s="2"/>
      <c r="H173" s="2"/>
      <c r="I173" s="2"/>
      <c r="J173" s="2"/>
    </row>
    <row r="174" spans="1:10" x14ac:dyDescent="0.15">
      <c r="A174" s="2"/>
      <c r="B174" s="2"/>
      <c r="C174" s="2"/>
      <c r="D174" s="2"/>
      <c r="E174" s="2"/>
      <c r="F174" s="2"/>
      <c r="G174" s="2"/>
      <c r="H174" s="2"/>
      <c r="I174" s="2"/>
      <c r="J174" s="2"/>
    </row>
    <row r="175" spans="1:10" x14ac:dyDescent="0.15">
      <c r="A175" s="2"/>
      <c r="B175" s="2"/>
      <c r="C175" s="2"/>
      <c r="D175" s="2"/>
      <c r="E175" s="2"/>
      <c r="F175" s="2"/>
      <c r="G175" s="2"/>
      <c r="H175" s="2"/>
      <c r="I175" s="2"/>
      <c r="J175" s="2"/>
    </row>
    <row r="176" spans="1:10" x14ac:dyDescent="0.15">
      <c r="A176" s="2"/>
      <c r="B176" s="2"/>
      <c r="C176" s="2"/>
      <c r="D176" s="2"/>
      <c r="E176" s="2"/>
      <c r="F176" s="2"/>
      <c r="G176" s="2"/>
      <c r="H176" s="2"/>
      <c r="I176" s="2"/>
      <c r="J176" s="2"/>
    </row>
    <row r="177" spans="1:10" x14ac:dyDescent="0.15">
      <c r="A177" s="2"/>
      <c r="B177" s="2"/>
      <c r="C177" s="2"/>
      <c r="D177" s="2"/>
      <c r="E177" s="2"/>
      <c r="F177" s="2"/>
      <c r="G177" s="2"/>
      <c r="H177" s="2"/>
      <c r="I177" s="2"/>
      <c r="J177" s="2"/>
    </row>
    <row r="178" spans="1:10" x14ac:dyDescent="0.15">
      <c r="A178" s="2"/>
      <c r="B178" s="2"/>
      <c r="C178" s="2"/>
      <c r="D178" s="2"/>
      <c r="E178" s="2"/>
      <c r="F178" s="2"/>
      <c r="G178" s="2"/>
      <c r="H178" s="2"/>
      <c r="I178" s="2"/>
      <c r="J178" s="2"/>
    </row>
    <row r="179" spans="1:10" x14ac:dyDescent="0.15">
      <c r="A179" s="2"/>
      <c r="B179" s="2"/>
      <c r="C179" s="2"/>
      <c r="D179" s="2"/>
      <c r="E179" s="2"/>
      <c r="F179" s="2"/>
      <c r="G179" s="2"/>
      <c r="H179" s="2"/>
      <c r="I179" s="2"/>
      <c r="J179" s="2"/>
    </row>
    <row r="180" spans="1:10" x14ac:dyDescent="0.15">
      <c r="A180" s="2"/>
      <c r="B180" s="2"/>
      <c r="C180" s="2"/>
      <c r="D180" s="2"/>
      <c r="E180" s="2"/>
      <c r="F180" s="2"/>
      <c r="G180" s="2"/>
      <c r="H180" s="2"/>
      <c r="I180" s="2"/>
      <c r="J180" s="2"/>
    </row>
    <row r="181" spans="1:10" x14ac:dyDescent="0.15">
      <c r="A181" s="2"/>
      <c r="B181" s="2"/>
      <c r="C181" s="2"/>
      <c r="D181" s="2"/>
      <c r="E181" s="2"/>
      <c r="F181" s="2"/>
      <c r="G181" s="2"/>
      <c r="H181" s="2"/>
      <c r="I181" s="2"/>
      <c r="J181" s="2"/>
    </row>
    <row r="182" spans="1:10" x14ac:dyDescent="0.15">
      <c r="A182" s="2"/>
      <c r="B182" s="2"/>
      <c r="C182" s="2"/>
      <c r="D182" s="2"/>
      <c r="E182" s="2"/>
      <c r="F182" s="2"/>
      <c r="G182" s="2"/>
      <c r="H182" s="2"/>
      <c r="I182" s="2"/>
      <c r="J182" s="2"/>
    </row>
    <row r="183" spans="1:10" x14ac:dyDescent="0.15">
      <c r="A183" s="2"/>
      <c r="B183" s="2"/>
      <c r="C183" s="2"/>
      <c r="D183" s="2"/>
      <c r="E183" s="2"/>
      <c r="F183" s="2"/>
      <c r="G183" s="2"/>
      <c r="H183" s="2"/>
      <c r="I183" s="2"/>
      <c r="J183" s="2"/>
    </row>
  </sheetData>
  <mergeCells count="1">
    <mergeCell ref="A1:I1"/>
  </mergeCells>
  <phoneticPr fontId="2"/>
  <pageMargins left="0.78740157480314965" right="0.78740157480314965" top="0.78740157480314965" bottom="0.59055118110236227" header="0.51181102362204722" footer="0.51181102362204722"/>
  <pageSetup paperSize="9" scale="70" fitToHeight="0" orientation="portrait" r:id="rId1"/>
  <headerFooter alignWithMargins="0"/>
  <rowBreaks count="2" manualBreakCount="2">
    <brk id="72" max="16383" man="1"/>
    <brk id="140" max="16383" man="1"/>
  </rowBreaks>
  <ignoredErrors>
    <ignoredError sqref="I96 I130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161"/>
  <sheetViews>
    <sheetView showZeros="0" view="pageBreakPreview" zoomScale="175" zoomScaleNormal="95" zoomScaleSheetLayoutView="175" workbookViewId="0">
      <pane ySplit="2" topLeftCell="A3" activePane="bottomLeft" state="frozen"/>
      <selection pane="bottomLeft" sqref="A1:I1"/>
    </sheetView>
  </sheetViews>
  <sheetFormatPr defaultRowHeight="13.5" x14ac:dyDescent="0.15"/>
  <cols>
    <col min="1" max="1" width="45.625" style="9" customWidth="1"/>
    <col min="2" max="9" width="9.625" style="1" customWidth="1"/>
    <col min="10" max="16384" width="9" style="1"/>
  </cols>
  <sheetData>
    <row r="1" spans="1:10" ht="30" customHeight="1" thickBot="1" x14ac:dyDescent="0.2">
      <c r="A1" s="263" t="s">
        <v>254</v>
      </c>
      <c r="B1" s="263"/>
      <c r="C1" s="263"/>
      <c r="D1" s="263"/>
      <c r="E1" s="263"/>
      <c r="F1" s="263"/>
      <c r="G1" s="263"/>
      <c r="H1" s="263"/>
      <c r="I1" s="263"/>
    </row>
    <row r="2" spans="1:10" ht="15" customHeight="1" thickBot="1" x14ac:dyDescent="0.2">
      <c r="A2" s="138" t="s">
        <v>15</v>
      </c>
      <c r="B2" s="150" t="s">
        <v>154</v>
      </c>
      <c r="C2" s="150" t="s">
        <v>155</v>
      </c>
      <c r="D2" s="150" t="s">
        <v>156</v>
      </c>
      <c r="E2" s="150" t="s">
        <v>157</v>
      </c>
      <c r="F2" s="150" t="s">
        <v>121</v>
      </c>
      <c r="G2" s="151" t="s">
        <v>127</v>
      </c>
      <c r="H2" s="152" t="s">
        <v>16</v>
      </c>
      <c r="I2" s="153" t="s">
        <v>23</v>
      </c>
    </row>
    <row r="3" spans="1:10" ht="15" customHeight="1" thickBot="1" x14ac:dyDescent="0.2">
      <c r="A3" s="10" t="s">
        <v>17</v>
      </c>
      <c r="B3" s="114">
        <f>IF('③集計表(実数)'!B3=0,0,'③集計表(実数)'!B3/'③集計表(実数)'!$I3*100)</f>
        <v>0</v>
      </c>
      <c r="C3" s="114">
        <f>IF('③集計表(実数)'!C3=0,0,'③集計表(実数)'!C3/'③集計表(実数)'!$I3*100)</f>
        <v>0</v>
      </c>
      <c r="D3" s="114">
        <f>IF('③集計表(実数)'!D3=0,0,'③集計表(実数)'!D3/'③集計表(実数)'!$I3*100)</f>
        <v>0</v>
      </c>
      <c r="E3" s="114">
        <f>IF('③集計表(実数)'!E3=0,0,'③集計表(実数)'!E3/'③集計表(実数)'!$I3*100)</f>
        <v>0</v>
      </c>
      <c r="F3" s="114">
        <f>IF('③集計表(実数)'!F3=0,0,'③集計表(実数)'!F3/'③集計表(実数)'!$I3*100)</f>
        <v>0</v>
      </c>
      <c r="G3" s="114">
        <f>IF('③集計表(実数)'!G3=0,0,'③集計表(実数)'!G3/'③集計表(実数)'!$I3*100)</f>
        <v>0</v>
      </c>
      <c r="H3" s="157">
        <f>IF('③集計表(実数)'!H3=0,0,'③集計表(実数)'!H3/'③集計表(実数)'!$I3*100)</f>
        <v>0</v>
      </c>
      <c r="I3" s="163">
        <f>IF('③集計表(実数)'!I3=0,0,'③集計表(実数)'!I3/'③集計表(実数)'!$I3*100)</f>
        <v>0</v>
      </c>
      <c r="J3" s="2"/>
    </row>
    <row r="4" spans="1:10" ht="15" customHeight="1" thickBot="1" x14ac:dyDescent="0.2">
      <c r="A4" s="20" t="s">
        <v>67</v>
      </c>
      <c r="B4" s="150" t="s">
        <v>154</v>
      </c>
      <c r="C4" s="150" t="s">
        <v>155</v>
      </c>
      <c r="D4" s="150" t="s">
        <v>156</v>
      </c>
      <c r="E4" s="150" t="s">
        <v>157</v>
      </c>
      <c r="F4" s="150" t="s">
        <v>121</v>
      </c>
      <c r="G4" s="151" t="s">
        <v>127</v>
      </c>
      <c r="H4" s="152" t="s">
        <v>16</v>
      </c>
      <c r="I4" s="153" t="s">
        <v>23</v>
      </c>
      <c r="J4" s="2"/>
    </row>
    <row r="5" spans="1:10" ht="15" customHeight="1" x14ac:dyDescent="0.15">
      <c r="A5" s="10" t="s">
        <v>0</v>
      </c>
      <c r="B5" s="7">
        <f>IF('③集計表(実数)'!B5=0,0,'③集計表(実数)'!B5/'③集計表(実数)'!B$9*100)</f>
        <v>0</v>
      </c>
      <c r="C5" s="7">
        <f>IF('③集計表(実数)'!C5=0,0,'③集計表(実数)'!C5/'③集計表(実数)'!C$9*100)</f>
        <v>0</v>
      </c>
      <c r="D5" s="7">
        <f>IF('③集計表(実数)'!D5=0,0,'③集計表(実数)'!D5/'③集計表(実数)'!D$9*100)</f>
        <v>0</v>
      </c>
      <c r="E5" s="7">
        <f>IF('③集計表(実数)'!E5=0,0,'③集計表(実数)'!E5/'③集計表(実数)'!E$9*100)</f>
        <v>0</v>
      </c>
      <c r="F5" s="7">
        <f>IF('③集計表(実数)'!F5=0,0,'③集計表(実数)'!F5/'③集計表(実数)'!F$9*100)</f>
        <v>0</v>
      </c>
      <c r="G5" s="7">
        <f>IF('③集計表(実数)'!G5=0,0,'③集計表(実数)'!G5/'③集計表(実数)'!G$9*100)</f>
        <v>0</v>
      </c>
      <c r="H5" s="158">
        <f>IF('③集計表(実数)'!H5=0,0,'③集計表(実数)'!H5/'③集計表(実数)'!H$9*100)</f>
        <v>0</v>
      </c>
      <c r="I5" s="164">
        <f>IF('③集計表(実数)'!I5=0,0,'③集計表(実数)'!I5/'③集計表(実数)'!I$9*100)</f>
        <v>0</v>
      </c>
      <c r="J5" s="2"/>
    </row>
    <row r="6" spans="1:10" ht="15" customHeight="1" x14ac:dyDescent="0.15">
      <c r="A6" s="11" t="s">
        <v>1</v>
      </c>
      <c r="B6" s="3">
        <f>IF('③集計表(実数)'!B6=0,0,'③集計表(実数)'!B6/'③集計表(実数)'!B$9*100)</f>
        <v>0</v>
      </c>
      <c r="C6" s="3">
        <f>IF('③集計表(実数)'!C6=0,0,'③集計表(実数)'!C6/'③集計表(実数)'!C$9*100)</f>
        <v>0</v>
      </c>
      <c r="D6" s="3">
        <f>IF('③集計表(実数)'!D6=0,0,'③集計表(実数)'!D6/'③集計表(実数)'!D$9*100)</f>
        <v>0</v>
      </c>
      <c r="E6" s="3">
        <f>IF('③集計表(実数)'!E6=0,0,'③集計表(実数)'!E6/'③集計表(実数)'!E$9*100)</f>
        <v>0</v>
      </c>
      <c r="F6" s="3">
        <f>IF('③集計表(実数)'!F6=0,0,'③集計表(実数)'!F6/'③集計表(実数)'!F$9*100)</f>
        <v>0</v>
      </c>
      <c r="G6" s="3">
        <f>IF('③集計表(実数)'!G6=0,0,'③集計表(実数)'!G6/'③集計表(実数)'!G$9*100)</f>
        <v>0</v>
      </c>
      <c r="H6" s="159">
        <f>IF('③集計表(実数)'!H6=0,0,'③集計表(実数)'!H6/'③集計表(実数)'!H$9*100)</f>
        <v>0</v>
      </c>
      <c r="I6" s="165">
        <f>IF('③集計表(実数)'!I6=0,0,'③集計表(実数)'!I6/'③集計表(実数)'!I$9*100)</f>
        <v>0</v>
      </c>
      <c r="J6" s="2"/>
    </row>
    <row r="7" spans="1:10" ht="15" customHeight="1" x14ac:dyDescent="0.15">
      <c r="A7" s="11" t="s">
        <v>234</v>
      </c>
      <c r="B7" s="3">
        <f>IF('③集計表(実数)'!B7=0,0,'③集計表(実数)'!B7/'③集計表(実数)'!B$9*100)</f>
        <v>0</v>
      </c>
      <c r="C7" s="3">
        <f>IF('③集計表(実数)'!C7=0,0,'③集計表(実数)'!C7/'③集計表(実数)'!C$9*100)</f>
        <v>0</v>
      </c>
      <c r="D7" s="3">
        <f>IF('③集計表(実数)'!D7=0,0,'③集計表(実数)'!D7/'③集計表(実数)'!D$9*100)</f>
        <v>0</v>
      </c>
      <c r="E7" s="3">
        <f>IF('③集計表(実数)'!E7=0,0,'③集計表(実数)'!E7/'③集計表(実数)'!E$9*100)</f>
        <v>0</v>
      </c>
      <c r="F7" s="3">
        <f>IF('③集計表(実数)'!F7=0,0,'③集計表(実数)'!F7/'③集計表(実数)'!F$9*100)</f>
        <v>0</v>
      </c>
      <c r="G7" s="3">
        <f>IF('③集計表(実数)'!G7=0,0,'③集計表(実数)'!G7/'③集計表(実数)'!G$9*100)</f>
        <v>0</v>
      </c>
      <c r="H7" s="159">
        <f>IF('③集計表(実数)'!H7=0,0,'③集計表(実数)'!H7/'③集計表(実数)'!H$9*100)</f>
        <v>0</v>
      </c>
      <c r="I7" s="165">
        <f>IF('③集計表(実数)'!I7=0,0,'③集計表(実数)'!I7/'③集計表(実数)'!I$9*100)</f>
        <v>0</v>
      </c>
      <c r="J7" s="2"/>
    </row>
    <row r="8" spans="1:10" ht="15" customHeight="1" x14ac:dyDescent="0.15">
      <c r="A8" s="11" t="s">
        <v>16</v>
      </c>
      <c r="B8" s="3">
        <f>IF('③集計表(実数)'!B8=0,0,'③集計表(実数)'!B8/'③集計表(実数)'!B$9*100)</f>
        <v>0</v>
      </c>
      <c r="C8" s="3">
        <f>IF('③集計表(実数)'!C8=0,0,'③集計表(実数)'!C8/'③集計表(実数)'!C$9*100)</f>
        <v>0</v>
      </c>
      <c r="D8" s="3">
        <f>IF('③集計表(実数)'!D8=0,0,'③集計表(実数)'!D8/'③集計表(実数)'!D$9*100)</f>
        <v>0</v>
      </c>
      <c r="E8" s="3">
        <f>IF('③集計表(実数)'!E8=0,0,'③集計表(実数)'!E8/'③集計表(実数)'!E$9*100)</f>
        <v>0</v>
      </c>
      <c r="F8" s="3">
        <f>IF('③集計表(実数)'!F8=0,0,'③集計表(実数)'!F8/'③集計表(実数)'!F$9*100)</f>
        <v>0</v>
      </c>
      <c r="G8" s="3">
        <f>IF('③集計表(実数)'!G8=0,0,'③集計表(実数)'!G8/'③集計表(実数)'!G$9*100)</f>
        <v>0</v>
      </c>
      <c r="H8" s="159">
        <f>IF('③集計表(実数)'!H8=0,0,'③集計表(実数)'!H8/'③集計表(実数)'!H$9*100)</f>
        <v>0</v>
      </c>
      <c r="I8" s="165">
        <f>IF('③集計表(実数)'!I8=0,0,'③集計表(実数)'!I8/'③集計表(実数)'!I$9*100)</f>
        <v>0</v>
      </c>
      <c r="J8" s="2"/>
    </row>
    <row r="9" spans="1:10" ht="15" customHeight="1" thickBot="1" x14ac:dyDescent="0.2">
      <c r="A9" s="12" t="s">
        <v>18</v>
      </c>
      <c r="B9" s="112">
        <f>IF('③集計表(実数)'!B9=0,0,'③集計表(実数)'!B9/'③集計表(実数)'!B$9*100)</f>
        <v>0</v>
      </c>
      <c r="C9" s="112">
        <f>IF('③集計表(実数)'!C9=0,0,'③集計表(実数)'!C9/'③集計表(実数)'!C$9*100)</f>
        <v>0</v>
      </c>
      <c r="D9" s="112">
        <f>IF('③集計表(実数)'!D9=0,0,'③集計表(実数)'!D9/'③集計表(実数)'!D$9*100)</f>
        <v>0</v>
      </c>
      <c r="E9" s="112">
        <f>IF('③集計表(実数)'!E9=0,0,'③集計表(実数)'!E9/'③集計表(実数)'!E$9*100)</f>
        <v>0</v>
      </c>
      <c r="F9" s="112">
        <f>IF('③集計表(実数)'!F9=0,0,'③集計表(実数)'!F9/'③集計表(実数)'!F$9*100)</f>
        <v>0</v>
      </c>
      <c r="G9" s="113">
        <f>IF('③集計表(実数)'!G9=0,0,'③集計表(実数)'!G9/'③集計表(実数)'!G$9*100)</f>
        <v>0</v>
      </c>
      <c r="H9" s="113">
        <f>IF('③集計表(実数)'!H9=0,0,'③集計表(実数)'!H9/'③集計表(実数)'!H$9*100)</f>
        <v>0</v>
      </c>
      <c r="I9" s="166">
        <f>IF('③集計表(実数)'!I9=0,0,'③集計表(実数)'!I9/'③集計表(実数)'!I$9*100)</f>
        <v>0</v>
      </c>
      <c r="J9" s="2"/>
    </row>
    <row r="10" spans="1:10" s="9" customFormat="1" ht="15" customHeight="1" thickBot="1" x14ac:dyDescent="0.2">
      <c r="A10" s="21" t="s">
        <v>226</v>
      </c>
      <c r="B10" s="150" t="s">
        <v>154</v>
      </c>
      <c r="C10" s="150" t="s">
        <v>155</v>
      </c>
      <c r="D10" s="150" t="s">
        <v>156</v>
      </c>
      <c r="E10" s="150" t="s">
        <v>157</v>
      </c>
      <c r="F10" s="150" t="s">
        <v>121</v>
      </c>
      <c r="G10" s="151" t="s">
        <v>127</v>
      </c>
      <c r="H10" s="152" t="s">
        <v>16</v>
      </c>
      <c r="I10" s="153" t="s">
        <v>23</v>
      </c>
      <c r="J10" s="16"/>
    </row>
    <row r="11" spans="1:10" s="9" customFormat="1" ht="15" customHeight="1" x14ac:dyDescent="0.15">
      <c r="A11" s="11" t="s">
        <v>145</v>
      </c>
      <c r="B11" s="7">
        <f>IF('③集計表(実数)'!B11=0,0,'③集計表(実数)'!B11/'③集計表(実数)'!B$20*100)</f>
        <v>0</v>
      </c>
      <c r="C11" s="7">
        <f>IF('③集計表(実数)'!C11=0,0,'③集計表(実数)'!C11/'③集計表(実数)'!C$20*100)</f>
        <v>0</v>
      </c>
      <c r="D11" s="7">
        <f>IF('③集計表(実数)'!D11=0,0,'③集計表(実数)'!D11/'③集計表(実数)'!D$20*100)</f>
        <v>0</v>
      </c>
      <c r="E11" s="7">
        <f>IF('③集計表(実数)'!E11=0,0,'③集計表(実数)'!E11/'③集計表(実数)'!E$20*100)</f>
        <v>0</v>
      </c>
      <c r="F11" s="7">
        <f>IF('③集計表(実数)'!F11=0,0,'③集計表(実数)'!F11/'③集計表(実数)'!F$20*100)</f>
        <v>0</v>
      </c>
      <c r="G11" s="7">
        <f>IF('③集計表(実数)'!G11=0,0,'③集計表(実数)'!G11/'③集計表(実数)'!G$20*100)</f>
        <v>0</v>
      </c>
      <c r="H11" s="158">
        <f>IF('③集計表(実数)'!H11=0,0,'③集計表(実数)'!H11/'③集計表(実数)'!H$20*100)</f>
        <v>0</v>
      </c>
      <c r="I11" s="164">
        <f>IF('③集計表(実数)'!I11=0,0,'③集計表(実数)'!I11/'③集計表(実数)'!I$20*100)</f>
        <v>0</v>
      </c>
      <c r="J11" s="16"/>
    </row>
    <row r="12" spans="1:10" s="9" customFormat="1" ht="15" customHeight="1" x14ac:dyDescent="0.15">
      <c r="A12" s="11" t="s">
        <v>146</v>
      </c>
      <c r="B12" s="5">
        <f>IF('③集計表(実数)'!B12=0,0,'③集計表(実数)'!B12/'③集計表(実数)'!B$20*100)</f>
        <v>0</v>
      </c>
      <c r="C12" s="5">
        <f>IF('③集計表(実数)'!C12=0,0,'③集計表(実数)'!C12/'③集計表(実数)'!C$20*100)</f>
        <v>0</v>
      </c>
      <c r="D12" s="5">
        <f>IF('③集計表(実数)'!D12=0,0,'③集計表(実数)'!D12/'③集計表(実数)'!D$20*100)</f>
        <v>0</v>
      </c>
      <c r="E12" s="5">
        <f>IF('③集計表(実数)'!E12=0,0,'③集計表(実数)'!E12/'③集計表(実数)'!E$20*100)</f>
        <v>0</v>
      </c>
      <c r="F12" s="5">
        <f>IF('③集計表(実数)'!F12=0,0,'③集計表(実数)'!F12/'③集計表(実数)'!F$20*100)</f>
        <v>0</v>
      </c>
      <c r="G12" s="5">
        <f>IF('③集計表(実数)'!G12=0,0,'③集計表(実数)'!G12/'③集計表(実数)'!G$20*100)</f>
        <v>0</v>
      </c>
      <c r="H12" s="160">
        <f>IF('③集計表(実数)'!H12=0,0,'③集計表(実数)'!H12/'③集計表(実数)'!H$20*100)</f>
        <v>0</v>
      </c>
      <c r="I12" s="165">
        <f>IF('③集計表(実数)'!I12=0,0,'③集計表(実数)'!I12/'③集計表(実数)'!I$20*100)</f>
        <v>0</v>
      </c>
      <c r="J12" s="16"/>
    </row>
    <row r="13" spans="1:10" s="9" customFormat="1" ht="15" customHeight="1" x14ac:dyDescent="0.15">
      <c r="A13" s="11" t="s">
        <v>147</v>
      </c>
      <c r="B13" s="5">
        <f>IF('③集計表(実数)'!B13=0,0,'③集計表(実数)'!B13/'③集計表(実数)'!B$20*100)</f>
        <v>0</v>
      </c>
      <c r="C13" s="5">
        <f>IF('③集計表(実数)'!C13=0,0,'③集計表(実数)'!C13/'③集計表(実数)'!C$20*100)</f>
        <v>0</v>
      </c>
      <c r="D13" s="5">
        <f>IF('③集計表(実数)'!D13=0,0,'③集計表(実数)'!D13/'③集計表(実数)'!D$20*100)</f>
        <v>0</v>
      </c>
      <c r="E13" s="5">
        <f>IF('③集計表(実数)'!E13=0,0,'③集計表(実数)'!E13/'③集計表(実数)'!E$20*100)</f>
        <v>0</v>
      </c>
      <c r="F13" s="5">
        <f>IF('③集計表(実数)'!F13=0,0,'③集計表(実数)'!F13/'③集計表(実数)'!F$20*100)</f>
        <v>0</v>
      </c>
      <c r="G13" s="5">
        <f>IF('③集計表(実数)'!G13=0,0,'③集計表(実数)'!G13/'③集計表(実数)'!G$20*100)</f>
        <v>0</v>
      </c>
      <c r="H13" s="160">
        <f>IF('③集計表(実数)'!H13=0,0,'③集計表(実数)'!H13/'③集計表(実数)'!H$20*100)</f>
        <v>0</v>
      </c>
      <c r="I13" s="165">
        <f>IF('③集計表(実数)'!I13=0,0,'③集計表(実数)'!I13/'③集計表(実数)'!I$20*100)</f>
        <v>0</v>
      </c>
      <c r="J13" s="16"/>
    </row>
    <row r="14" spans="1:10" s="9" customFormat="1" ht="15" customHeight="1" x14ac:dyDescent="0.15">
      <c r="A14" s="11" t="s">
        <v>148</v>
      </c>
      <c r="B14" s="5">
        <f>IF('③集計表(実数)'!B14=0,0,'③集計表(実数)'!B14/'③集計表(実数)'!B$20*100)</f>
        <v>0</v>
      </c>
      <c r="C14" s="5">
        <f>IF('③集計表(実数)'!C14=0,0,'③集計表(実数)'!C14/'③集計表(実数)'!C$20*100)</f>
        <v>0</v>
      </c>
      <c r="D14" s="5">
        <f>IF('③集計表(実数)'!D14=0,0,'③集計表(実数)'!D14/'③集計表(実数)'!D$20*100)</f>
        <v>0</v>
      </c>
      <c r="E14" s="5">
        <f>IF('③集計表(実数)'!E14=0,0,'③集計表(実数)'!E14/'③集計表(実数)'!E$20*100)</f>
        <v>0</v>
      </c>
      <c r="F14" s="5">
        <f>IF('③集計表(実数)'!F14=0,0,'③集計表(実数)'!F14/'③集計表(実数)'!F$20*100)</f>
        <v>0</v>
      </c>
      <c r="G14" s="5">
        <f>IF('③集計表(実数)'!G14=0,0,'③集計表(実数)'!G14/'③集計表(実数)'!G$20*100)</f>
        <v>0</v>
      </c>
      <c r="H14" s="160">
        <f>IF('③集計表(実数)'!H14=0,0,'③集計表(実数)'!H14/'③集計表(実数)'!H$20*100)</f>
        <v>0</v>
      </c>
      <c r="I14" s="165">
        <f>IF('③集計表(実数)'!I14=0,0,'③集計表(実数)'!I14/'③集計表(実数)'!I$20*100)</f>
        <v>0</v>
      </c>
      <c r="J14" s="16"/>
    </row>
    <row r="15" spans="1:10" s="9" customFormat="1" ht="15" customHeight="1" x14ac:dyDescent="0.15">
      <c r="A15" s="11" t="s">
        <v>149</v>
      </c>
      <c r="B15" s="5">
        <f>IF('③集計表(実数)'!B15=0,0,'③集計表(実数)'!B15/'③集計表(実数)'!B$20*100)</f>
        <v>0</v>
      </c>
      <c r="C15" s="5">
        <f>IF('③集計表(実数)'!C15=0,0,'③集計表(実数)'!C15/'③集計表(実数)'!C$20*100)</f>
        <v>0</v>
      </c>
      <c r="D15" s="5">
        <f>IF('③集計表(実数)'!D15=0,0,'③集計表(実数)'!D15/'③集計表(実数)'!D$20*100)</f>
        <v>0</v>
      </c>
      <c r="E15" s="5">
        <f>IF('③集計表(実数)'!E15=0,0,'③集計表(実数)'!E15/'③集計表(実数)'!E$20*100)</f>
        <v>0</v>
      </c>
      <c r="F15" s="5">
        <f>IF('③集計表(実数)'!F15=0,0,'③集計表(実数)'!F15/'③集計表(実数)'!F$20*100)</f>
        <v>0</v>
      </c>
      <c r="G15" s="5">
        <f>IF('③集計表(実数)'!G15=0,0,'③集計表(実数)'!G15/'③集計表(実数)'!G$20*100)</f>
        <v>0</v>
      </c>
      <c r="H15" s="160">
        <f>IF('③集計表(実数)'!H15=0,0,'③集計表(実数)'!H15/'③集計表(実数)'!H$20*100)</f>
        <v>0</v>
      </c>
      <c r="I15" s="165">
        <f>IF('③集計表(実数)'!I15=0,0,'③集計表(実数)'!I15/'③集計表(実数)'!I$20*100)</f>
        <v>0</v>
      </c>
      <c r="J15" s="16"/>
    </row>
    <row r="16" spans="1:10" s="9" customFormat="1" ht="15" customHeight="1" x14ac:dyDescent="0.15">
      <c r="A16" s="11" t="s">
        <v>150</v>
      </c>
      <c r="B16" s="5">
        <f>IF('③集計表(実数)'!B16=0,0,'③集計表(実数)'!B16/'③集計表(実数)'!B$20*100)</f>
        <v>0</v>
      </c>
      <c r="C16" s="5">
        <f>IF('③集計表(実数)'!C16=0,0,'③集計表(実数)'!C16/'③集計表(実数)'!C$20*100)</f>
        <v>0</v>
      </c>
      <c r="D16" s="5">
        <f>IF('③集計表(実数)'!D16=0,0,'③集計表(実数)'!D16/'③集計表(実数)'!D$20*100)</f>
        <v>0</v>
      </c>
      <c r="E16" s="5">
        <f>IF('③集計表(実数)'!E16=0,0,'③集計表(実数)'!E16/'③集計表(実数)'!E$20*100)</f>
        <v>0</v>
      </c>
      <c r="F16" s="5">
        <f>IF('③集計表(実数)'!F16=0,0,'③集計表(実数)'!F16/'③集計表(実数)'!F$20*100)</f>
        <v>0</v>
      </c>
      <c r="G16" s="5">
        <f>IF('③集計表(実数)'!G16=0,0,'③集計表(実数)'!G16/'③集計表(実数)'!G$20*100)</f>
        <v>0</v>
      </c>
      <c r="H16" s="160">
        <f>IF('③集計表(実数)'!H16=0,0,'③集計表(実数)'!H16/'③集計表(実数)'!H$20*100)</f>
        <v>0</v>
      </c>
      <c r="I16" s="165">
        <f>IF('③集計表(実数)'!I16=0,0,'③集計表(実数)'!I16/'③集計表(実数)'!I$20*100)</f>
        <v>0</v>
      </c>
      <c r="J16" s="16"/>
    </row>
    <row r="17" spans="1:10" s="9" customFormat="1" ht="15" customHeight="1" x14ac:dyDescent="0.15">
      <c r="A17" s="11" t="s">
        <v>151</v>
      </c>
      <c r="B17" s="5">
        <f>IF('③集計表(実数)'!B17=0,0,'③集計表(実数)'!B17/'③集計表(実数)'!B$20*100)</f>
        <v>0</v>
      </c>
      <c r="C17" s="5">
        <f>IF('③集計表(実数)'!C17=0,0,'③集計表(実数)'!C17/'③集計表(実数)'!C$20*100)</f>
        <v>0</v>
      </c>
      <c r="D17" s="5">
        <f>IF('③集計表(実数)'!D17=0,0,'③集計表(実数)'!D17/'③集計表(実数)'!D$20*100)</f>
        <v>0</v>
      </c>
      <c r="E17" s="5">
        <f>IF('③集計表(実数)'!E17=0,0,'③集計表(実数)'!E17/'③集計表(実数)'!E$20*100)</f>
        <v>0</v>
      </c>
      <c r="F17" s="5">
        <f>IF('③集計表(実数)'!F17=0,0,'③集計表(実数)'!F17/'③集計表(実数)'!F$20*100)</f>
        <v>0</v>
      </c>
      <c r="G17" s="5">
        <f>IF('③集計表(実数)'!G17=0,0,'③集計表(実数)'!G17/'③集計表(実数)'!G$20*100)</f>
        <v>0</v>
      </c>
      <c r="H17" s="160">
        <f>IF('③集計表(実数)'!H17=0,0,'③集計表(実数)'!H17/'③集計表(実数)'!H$20*100)</f>
        <v>0</v>
      </c>
      <c r="I17" s="165">
        <f>IF('③集計表(実数)'!I17=0,0,'③集計表(実数)'!I17/'③集計表(実数)'!I$20*100)</f>
        <v>0</v>
      </c>
      <c r="J17" s="16"/>
    </row>
    <row r="18" spans="1:10" s="9" customFormat="1" ht="15" customHeight="1" x14ac:dyDescent="0.15">
      <c r="A18" s="11" t="s">
        <v>152</v>
      </c>
      <c r="B18" s="5">
        <f>IF('③集計表(実数)'!B18=0,0,'③集計表(実数)'!B18/'③集計表(実数)'!B$20*100)</f>
        <v>0</v>
      </c>
      <c r="C18" s="5">
        <f>IF('③集計表(実数)'!C18=0,0,'③集計表(実数)'!C18/'③集計表(実数)'!C$20*100)</f>
        <v>0</v>
      </c>
      <c r="D18" s="5">
        <f>IF('③集計表(実数)'!D18=0,0,'③集計表(実数)'!D18/'③集計表(実数)'!D$20*100)</f>
        <v>0</v>
      </c>
      <c r="E18" s="5">
        <f>IF('③集計表(実数)'!E18=0,0,'③集計表(実数)'!E18/'③集計表(実数)'!E$20*100)</f>
        <v>0</v>
      </c>
      <c r="F18" s="5">
        <f>IF('③集計表(実数)'!F18=0,0,'③集計表(実数)'!F18/'③集計表(実数)'!F$20*100)</f>
        <v>0</v>
      </c>
      <c r="G18" s="5">
        <f>IF('③集計表(実数)'!G18=0,0,'③集計表(実数)'!G18/'③集計表(実数)'!G$20*100)</f>
        <v>0</v>
      </c>
      <c r="H18" s="160">
        <f>IF('③集計表(実数)'!H18=0,0,'③集計表(実数)'!H18/'③集計表(実数)'!H$20*100)</f>
        <v>0</v>
      </c>
      <c r="I18" s="165">
        <f>IF('③集計表(実数)'!I18=0,0,'③集計表(実数)'!I18/'③集計表(実数)'!I$20*100)</f>
        <v>0</v>
      </c>
      <c r="J18" s="16"/>
    </row>
    <row r="19" spans="1:10" s="9" customFormat="1" ht="15" customHeight="1" x14ac:dyDescent="0.15">
      <c r="A19" s="11" t="s">
        <v>16</v>
      </c>
      <c r="B19" s="5">
        <f>IF('③集計表(実数)'!B19=0,0,'③集計表(実数)'!B19/'③集計表(実数)'!B$20*100)</f>
        <v>0</v>
      </c>
      <c r="C19" s="5">
        <f>IF('③集計表(実数)'!C19=0,0,'③集計表(実数)'!C19/'③集計表(実数)'!C$20*100)</f>
        <v>0</v>
      </c>
      <c r="D19" s="5">
        <f>IF('③集計表(実数)'!D19=0,0,'③集計表(実数)'!D19/'③集計表(実数)'!D$20*100)</f>
        <v>0</v>
      </c>
      <c r="E19" s="5">
        <f>IF('③集計表(実数)'!E19=0,0,'③集計表(実数)'!E19/'③集計表(実数)'!E$20*100)</f>
        <v>0</v>
      </c>
      <c r="F19" s="5">
        <f>IF('③集計表(実数)'!F19=0,0,'③集計表(実数)'!F19/'③集計表(実数)'!F$20*100)</f>
        <v>0</v>
      </c>
      <c r="G19" s="5">
        <f>IF('③集計表(実数)'!G19=0,0,'③集計表(実数)'!G19/'③集計表(実数)'!G$20*100)</f>
        <v>0</v>
      </c>
      <c r="H19" s="160">
        <f>IF('③集計表(実数)'!H19=0,0,'③集計表(実数)'!H19/'③集計表(実数)'!H$20*100)</f>
        <v>0</v>
      </c>
      <c r="I19" s="165">
        <f>IF('③集計表(実数)'!I19=0,0,'③集計表(実数)'!I19/'③集計表(実数)'!I$20*100)</f>
        <v>0</v>
      </c>
      <c r="J19" s="16"/>
    </row>
    <row r="20" spans="1:10" s="9" customFormat="1" ht="15" customHeight="1" thickBot="1" x14ac:dyDescent="0.2">
      <c r="A20" s="14" t="s">
        <v>18</v>
      </c>
      <c r="B20" s="112">
        <f>IF('③集計表(実数)'!B20=0,0,'③集計表(実数)'!B20/'③集計表(実数)'!B$20*100)</f>
        <v>0</v>
      </c>
      <c r="C20" s="112">
        <f>IF('③集計表(実数)'!C20=0,0,'③集計表(実数)'!C20/'③集計表(実数)'!C$20*100)</f>
        <v>0</v>
      </c>
      <c r="D20" s="112">
        <f>IF('③集計表(実数)'!D20=0,0,'③集計表(実数)'!D20/'③集計表(実数)'!D$20*100)</f>
        <v>0</v>
      </c>
      <c r="E20" s="112">
        <f>IF('③集計表(実数)'!E20=0,0,'③集計表(実数)'!E20/'③集計表(実数)'!E$20*100)</f>
        <v>0</v>
      </c>
      <c r="F20" s="112">
        <f>IF('③集計表(実数)'!F20=0,0,'③集計表(実数)'!F20/'③集計表(実数)'!F$20*100)</f>
        <v>0</v>
      </c>
      <c r="G20" s="112">
        <f>IF('③集計表(実数)'!G20=0,0,'③集計表(実数)'!G20/'③集計表(実数)'!G$20*100)</f>
        <v>0</v>
      </c>
      <c r="H20" s="113">
        <f>IF('③集計表(実数)'!H20=0,0,'③集計表(実数)'!H20/'③集計表(実数)'!H$20*100)</f>
        <v>0</v>
      </c>
      <c r="I20" s="167">
        <f>IF('③集計表(実数)'!I20=0,0,'③集計表(実数)'!I20/'③集計表(実数)'!I$20*100)</f>
        <v>0</v>
      </c>
      <c r="J20" s="16"/>
    </row>
    <row r="21" spans="1:10" ht="15" customHeight="1" thickBot="1" x14ac:dyDescent="0.2">
      <c r="A21" s="20" t="s">
        <v>153</v>
      </c>
      <c r="B21" s="150" t="s">
        <v>154</v>
      </c>
      <c r="C21" s="150" t="s">
        <v>155</v>
      </c>
      <c r="D21" s="150" t="s">
        <v>156</v>
      </c>
      <c r="E21" s="150" t="s">
        <v>157</v>
      </c>
      <c r="F21" s="150" t="s">
        <v>121</v>
      </c>
      <c r="G21" s="151" t="s">
        <v>127</v>
      </c>
      <c r="H21" s="152" t="s">
        <v>16</v>
      </c>
      <c r="I21" s="153" t="s">
        <v>23</v>
      </c>
      <c r="J21" s="2"/>
    </row>
    <row r="22" spans="1:10" ht="15" customHeight="1" x14ac:dyDescent="0.15">
      <c r="A22" s="11" t="s">
        <v>49</v>
      </c>
      <c r="B22" s="4">
        <f>IF('③集計表(実数)'!B22=0,0,'③集計表(実数)'!B22/'③集計表(実数)'!B$29*100)</f>
        <v>0</v>
      </c>
      <c r="C22" s="4">
        <f>IF('③集計表(実数)'!C22=0,0,'③集計表(実数)'!C22/'③集計表(実数)'!C$29*100)</f>
        <v>0</v>
      </c>
      <c r="D22" s="4">
        <f>IF('③集計表(実数)'!D22=0,0,'③集計表(実数)'!D22/'③集計表(実数)'!D$29*100)</f>
        <v>0</v>
      </c>
      <c r="E22" s="4">
        <f>IF('③集計表(実数)'!E22=0,0,'③集計表(実数)'!E22/'③集計表(実数)'!E$29*100)</f>
        <v>0</v>
      </c>
      <c r="F22" s="4">
        <f>IF('③集計表(実数)'!F22=0,0,'③集計表(実数)'!F22/'③集計表(実数)'!F$29*100)</f>
        <v>0</v>
      </c>
      <c r="G22" s="4">
        <f>IF('③集計表(実数)'!G22=0,0,'③集計表(実数)'!G22/'③集計表(実数)'!G$29*100)</f>
        <v>0</v>
      </c>
      <c r="H22" s="161">
        <f>IF('③集計表(実数)'!H22=0,0,'③集計表(実数)'!H22/'③集計表(実数)'!H$29*100)</f>
        <v>0</v>
      </c>
      <c r="I22" s="168">
        <f>IF('③集計表(実数)'!I22=0,0,'③集計表(実数)'!I22/'③集計表(実数)'!I$29*100)</f>
        <v>0</v>
      </c>
      <c r="J22" s="2"/>
    </row>
    <row r="23" spans="1:10" ht="15" customHeight="1" x14ac:dyDescent="0.15">
      <c r="A23" s="11" t="s">
        <v>50</v>
      </c>
      <c r="B23" s="5">
        <f>IF('③集計表(実数)'!B23=0,0,'③集計表(実数)'!B23/'③集計表(実数)'!B$29*100)</f>
        <v>0</v>
      </c>
      <c r="C23" s="5">
        <f>IF('③集計表(実数)'!C23=0,0,'③集計表(実数)'!C23/'③集計表(実数)'!C$29*100)</f>
        <v>0</v>
      </c>
      <c r="D23" s="5">
        <f>IF('③集計表(実数)'!D23=0,0,'③集計表(実数)'!D23/'③集計表(実数)'!D$29*100)</f>
        <v>0</v>
      </c>
      <c r="E23" s="5">
        <f>IF('③集計表(実数)'!E23=0,0,'③集計表(実数)'!E23/'③集計表(実数)'!E$29*100)</f>
        <v>0</v>
      </c>
      <c r="F23" s="5">
        <f>IF('③集計表(実数)'!F23=0,0,'③集計表(実数)'!F23/'③集計表(実数)'!F$29*100)</f>
        <v>0</v>
      </c>
      <c r="G23" s="5">
        <f>IF('③集計表(実数)'!G23=0,0,'③集計表(実数)'!G23/'③集計表(実数)'!G$29*100)</f>
        <v>0</v>
      </c>
      <c r="H23" s="160">
        <f>IF('③集計表(実数)'!H23=0,0,'③集計表(実数)'!H23/'③集計表(実数)'!H$29*100)</f>
        <v>0</v>
      </c>
      <c r="I23" s="165">
        <f>IF('③集計表(実数)'!I23=0,0,'③集計表(実数)'!I23/'③集計表(実数)'!I$29*100)</f>
        <v>0</v>
      </c>
      <c r="J23" s="2"/>
    </row>
    <row r="24" spans="1:10" ht="15" customHeight="1" x14ac:dyDescent="0.15">
      <c r="A24" s="11" t="s">
        <v>51</v>
      </c>
      <c r="B24" s="5">
        <f>IF('③集計表(実数)'!B24=0,0,'③集計表(実数)'!B24/'③集計表(実数)'!B$29*100)</f>
        <v>0</v>
      </c>
      <c r="C24" s="5">
        <f>IF('③集計表(実数)'!C24=0,0,'③集計表(実数)'!C24/'③集計表(実数)'!C$29*100)</f>
        <v>0</v>
      </c>
      <c r="D24" s="5">
        <f>IF('③集計表(実数)'!D24=0,0,'③集計表(実数)'!D24/'③集計表(実数)'!D$29*100)</f>
        <v>0</v>
      </c>
      <c r="E24" s="5">
        <f>IF('③集計表(実数)'!E24=0,0,'③集計表(実数)'!E24/'③集計表(実数)'!E$29*100)</f>
        <v>0</v>
      </c>
      <c r="F24" s="5">
        <f>IF('③集計表(実数)'!F24=0,0,'③集計表(実数)'!F24/'③集計表(実数)'!F$29*100)</f>
        <v>0</v>
      </c>
      <c r="G24" s="5">
        <f>IF('③集計表(実数)'!G24=0,0,'③集計表(実数)'!G24/'③集計表(実数)'!G$29*100)</f>
        <v>0</v>
      </c>
      <c r="H24" s="160">
        <f>IF('③集計表(実数)'!H24=0,0,'③集計表(実数)'!H24/'③集計表(実数)'!H$29*100)</f>
        <v>0</v>
      </c>
      <c r="I24" s="165">
        <f>IF('③集計表(実数)'!I24=0,0,'③集計表(実数)'!I24/'③集計表(実数)'!I$29*100)</f>
        <v>0</v>
      </c>
      <c r="J24" s="2"/>
    </row>
    <row r="25" spans="1:10" ht="15" customHeight="1" x14ac:dyDescent="0.15">
      <c r="A25" s="11" t="s">
        <v>52</v>
      </c>
      <c r="B25" s="5">
        <f>IF('③集計表(実数)'!B25=0,0,'③集計表(実数)'!B25/'③集計表(実数)'!B$29*100)</f>
        <v>0</v>
      </c>
      <c r="C25" s="5">
        <f>IF('③集計表(実数)'!C25=0,0,'③集計表(実数)'!C25/'③集計表(実数)'!C$29*100)</f>
        <v>0</v>
      </c>
      <c r="D25" s="5">
        <f>IF('③集計表(実数)'!D25=0,0,'③集計表(実数)'!D25/'③集計表(実数)'!D$29*100)</f>
        <v>0</v>
      </c>
      <c r="E25" s="5">
        <f>IF('③集計表(実数)'!E25=0,0,'③集計表(実数)'!E25/'③集計表(実数)'!E$29*100)</f>
        <v>0</v>
      </c>
      <c r="F25" s="5">
        <f>IF('③集計表(実数)'!F25=0,0,'③集計表(実数)'!F25/'③集計表(実数)'!F$29*100)</f>
        <v>0</v>
      </c>
      <c r="G25" s="5">
        <f>IF('③集計表(実数)'!G25=0,0,'③集計表(実数)'!G25/'③集計表(実数)'!G$29*100)</f>
        <v>0</v>
      </c>
      <c r="H25" s="160">
        <f>IF('③集計表(実数)'!H25=0,0,'③集計表(実数)'!H25/'③集計表(実数)'!H$29*100)</f>
        <v>0</v>
      </c>
      <c r="I25" s="165">
        <f>IF('③集計表(実数)'!I25=0,0,'③集計表(実数)'!I25/'③集計表(実数)'!I$29*100)</f>
        <v>0</v>
      </c>
      <c r="J25" s="2"/>
    </row>
    <row r="26" spans="1:10" ht="15" customHeight="1" x14ac:dyDescent="0.15">
      <c r="A26" s="11" t="s">
        <v>53</v>
      </c>
      <c r="B26" s="5">
        <f>IF('③集計表(実数)'!B26=0,0,'③集計表(実数)'!B26/'③集計表(実数)'!B$29*100)</f>
        <v>0</v>
      </c>
      <c r="C26" s="5">
        <f>IF('③集計表(実数)'!C26=0,0,'③集計表(実数)'!C26/'③集計表(実数)'!C$29*100)</f>
        <v>0</v>
      </c>
      <c r="D26" s="5">
        <f>IF('③集計表(実数)'!D26=0,0,'③集計表(実数)'!D26/'③集計表(実数)'!D$29*100)</f>
        <v>0</v>
      </c>
      <c r="E26" s="5">
        <f>IF('③集計表(実数)'!E26=0,0,'③集計表(実数)'!E26/'③集計表(実数)'!E$29*100)</f>
        <v>0</v>
      </c>
      <c r="F26" s="5">
        <f>IF('③集計表(実数)'!F26=0,0,'③集計表(実数)'!F26/'③集計表(実数)'!F$29*100)</f>
        <v>0</v>
      </c>
      <c r="G26" s="5">
        <f>IF('③集計表(実数)'!G26=0,0,'③集計表(実数)'!G26/'③集計表(実数)'!G$29*100)</f>
        <v>0</v>
      </c>
      <c r="H26" s="160">
        <f>IF('③集計表(実数)'!H26=0,0,'③集計表(実数)'!H26/'③集計表(実数)'!H$29*100)</f>
        <v>0</v>
      </c>
      <c r="I26" s="165">
        <f>IF('③集計表(実数)'!I26=0,0,'③集計表(実数)'!I26/'③集計表(実数)'!I$29*100)</f>
        <v>0</v>
      </c>
      <c r="J26" s="2"/>
    </row>
    <row r="27" spans="1:10" ht="15" customHeight="1" x14ac:dyDescent="0.15">
      <c r="A27" s="11" t="s">
        <v>59</v>
      </c>
      <c r="B27" s="5">
        <f>IF('③集計表(実数)'!B27=0,0,'③集計表(実数)'!B27/'③集計表(実数)'!B$29*100)</f>
        <v>0</v>
      </c>
      <c r="C27" s="5">
        <f>IF('③集計表(実数)'!C27=0,0,'③集計表(実数)'!C27/'③集計表(実数)'!C$29*100)</f>
        <v>0</v>
      </c>
      <c r="D27" s="5">
        <f>IF('③集計表(実数)'!D27=0,0,'③集計表(実数)'!D27/'③集計表(実数)'!D$29*100)</f>
        <v>0</v>
      </c>
      <c r="E27" s="5">
        <f>IF('③集計表(実数)'!E27=0,0,'③集計表(実数)'!E27/'③集計表(実数)'!E$29*100)</f>
        <v>0</v>
      </c>
      <c r="F27" s="5">
        <f>IF('③集計表(実数)'!F27=0,0,'③集計表(実数)'!F27/'③集計表(実数)'!F$29*100)</f>
        <v>0</v>
      </c>
      <c r="G27" s="5">
        <f>IF('③集計表(実数)'!G27=0,0,'③集計表(実数)'!G27/'③集計表(実数)'!G$29*100)</f>
        <v>0</v>
      </c>
      <c r="H27" s="160">
        <f>IF('③集計表(実数)'!H27=0,0,'③集計表(実数)'!H27/'③集計表(実数)'!H$29*100)</f>
        <v>0</v>
      </c>
      <c r="I27" s="165">
        <f>IF('③集計表(実数)'!I27=0,0,'③集計表(実数)'!I27/'③集計表(実数)'!I$29*100)</f>
        <v>0</v>
      </c>
      <c r="J27" s="2"/>
    </row>
    <row r="28" spans="1:10" ht="15" customHeight="1" x14ac:dyDescent="0.15">
      <c r="A28" s="11" t="s">
        <v>16</v>
      </c>
      <c r="B28" s="5">
        <f>IF('③集計表(実数)'!B28=0,0,'③集計表(実数)'!B28/'③集計表(実数)'!B$29*100)</f>
        <v>0</v>
      </c>
      <c r="C28" s="5">
        <f>IF('③集計表(実数)'!C28=0,0,'③集計表(実数)'!C28/'③集計表(実数)'!C$29*100)</f>
        <v>0</v>
      </c>
      <c r="D28" s="5">
        <f>IF('③集計表(実数)'!D28=0,0,'③集計表(実数)'!D28/'③集計表(実数)'!D$29*100)</f>
        <v>0</v>
      </c>
      <c r="E28" s="5">
        <f>IF('③集計表(実数)'!E28=0,0,'③集計表(実数)'!E28/'③集計表(実数)'!E$29*100)</f>
        <v>0</v>
      </c>
      <c r="F28" s="5">
        <f>IF('③集計表(実数)'!F28=0,0,'③集計表(実数)'!F28/'③集計表(実数)'!F$29*100)</f>
        <v>0</v>
      </c>
      <c r="G28" s="5">
        <f>IF('③集計表(実数)'!G28=0,0,'③集計表(実数)'!G28/'③集計表(実数)'!G$29*100)</f>
        <v>0</v>
      </c>
      <c r="H28" s="160">
        <f>IF('③集計表(実数)'!H28=0,0,'③集計表(実数)'!H28/'③集計表(実数)'!H$29*100)</f>
        <v>0</v>
      </c>
      <c r="I28" s="165">
        <f>IF('③集計表(実数)'!I28=0,0,'③集計表(実数)'!I28/'③集計表(実数)'!I$29*100)</f>
        <v>0</v>
      </c>
      <c r="J28" s="2"/>
    </row>
    <row r="29" spans="1:10" ht="15" customHeight="1" thickBot="1" x14ac:dyDescent="0.2">
      <c r="A29" s="11" t="s">
        <v>18</v>
      </c>
      <c r="B29" s="112">
        <f>IF('③集計表(実数)'!B29=0,0,'③集計表(実数)'!B29/'③集計表(実数)'!B$29*100)</f>
        <v>0</v>
      </c>
      <c r="C29" s="112">
        <f>IF('③集計表(実数)'!C29=0,0,'③集計表(実数)'!C29/'③集計表(実数)'!C$29*100)</f>
        <v>0</v>
      </c>
      <c r="D29" s="112">
        <f>IF('③集計表(実数)'!D29=0,0,'③集計表(実数)'!D29/'③集計表(実数)'!D$29*100)</f>
        <v>0</v>
      </c>
      <c r="E29" s="112">
        <f>IF('③集計表(実数)'!E29=0,0,'③集計表(実数)'!E29/'③集計表(実数)'!E$29*100)</f>
        <v>0</v>
      </c>
      <c r="F29" s="112">
        <f>IF('③集計表(実数)'!F29=0,0,'③集計表(実数)'!F29/'③集計表(実数)'!F$29*100)</f>
        <v>0</v>
      </c>
      <c r="G29" s="112">
        <f>IF('③集計表(実数)'!G29=0,0,'③集計表(実数)'!G29/'③集計表(実数)'!G$29*100)</f>
        <v>0</v>
      </c>
      <c r="H29" s="113">
        <f>IF('③集計表(実数)'!H29=0,0,'③集計表(実数)'!H29/'③集計表(実数)'!H$29*100)</f>
        <v>0</v>
      </c>
      <c r="I29" s="166">
        <f>IF('③集計表(実数)'!I29=0,0,'③集計表(実数)'!I29/'③集計表(実数)'!I$29*100)</f>
        <v>0</v>
      </c>
      <c r="J29" s="2"/>
    </row>
    <row r="30" spans="1:10" ht="15" customHeight="1" thickBot="1" x14ac:dyDescent="0.2">
      <c r="A30" s="156" t="s">
        <v>60</v>
      </c>
      <c r="B30" s="150" t="s">
        <v>154</v>
      </c>
      <c r="C30" s="150" t="s">
        <v>155</v>
      </c>
      <c r="D30" s="150" t="s">
        <v>156</v>
      </c>
      <c r="E30" s="150" t="s">
        <v>157</v>
      </c>
      <c r="F30" s="150" t="s">
        <v>121</v>
      </c>
      <c r="G30" s="151" t="s">
        <v>127</v>
      </c>
      <c r="H30" s="152" t="s">
        <v>16</v>
      </c>
      <c r="I30" s="153" t="s">
        <v>23</v>
      </c>
      <c r="J30" s="2"/>
    </row>
    <row r="31" spans="1:10" ht="15" customHeight="1" x14ac:dyDescent="0.15">
      <c r="A31" s="171" t="s">
        <v>236</v>
      </c>
      <c r="B31" s="5">
        <f>IF('③集計表(実数)'!B31=0,0,'③集計表(実数)'!B31/'③集計表(実数)'!B$40*100)</f>
        <v>0</v>
      </c>
      <c r="C31" s="5">
        <f>IF('③集計表(実数)'!C31=0,0,'③集計表(実数)'!C31/'③集計表(実数)'!C$40*100)</f>
        <v>0</v>
      </c>
      <c r="D31" s="5">
        <f>IF('③集計表(実数)'!D31=0,0,'③集計表(実数)'!D31/'③集計表(実数)'!D$40*100)</f>
        <v>0</v>
      </c>
      <c r="E31" s="5">
        <f>IF('③集計表(実数)'!E31=0,0,'③集計表(実数)'!E31/'③集計表(実数)'!E$40*100)</f>
        <v>0</v>
      </c>
      <c r="F31" s="5">
        <f>IF('③集計表(実数)'!F31=0,0,'③集計表(実数)'!F31/'③集計表(実数)'!F$40*100)</f>
        <v>0</v>
      </c>
      <c r="G31" s="5">
        <f>IF('③集計表(実数)'!G31=0,0,'③集計表(実数)'!G31/'③集計表(実数)'!G$40*100)</f>
        <v>0</v>
      </c>
      <c r="H31" s="160">
        <f>IF('③集計表(実数)'!H31=0,0,'③集計表(実数)'!H31/'③集計表(実数)'!H$40*100)</f>
        <v>0</v>
      </c>
      <c r="I31" s="165">
        <f>IF('③集計表(実数)'!I31=0,0,'③集計表(実数)'!I31/'③集計表(実数)'!I$40*100)</f>
        <v>0</v>
      </c>
      <c r="J31" s="2"/>
    </row>
    <row r="32" spans="1:10" ht="15" customHeight="1" x14ac:dyDescent="0.15">
      <c r="A32" s="13" t="s">
        <v>235</v>
      </c>
      <c r="B32" s="5">
        <f>IF('③集計表(実数)'!B32=0,0,'③集計表(実数)'!B32/'③集計表(実数)'!B$40*100)</f>
        <v>0</v>
      </c>
      <c r="C32" s="5">
        <f>IF('③集計表(実数)'!C32=0,0,'③集計表(実数)'!C32/'③集計表(実数)'!C$40*100)</f>
        <v>0</v>
      </c>
      <c r="D32" s="5">
        <f>IF('③集計表(実数)'!D32=0,0,'③集計表(実数)'!D32/'③集計表(実数)'!D$40*100)</f>
        <v>0</v>
      </c>
      <c r="E32" s="5">
        <f>IF('③集計表(実数)'!E32=0,0,'③集計表(実数)'!E32/'③集計表(実数)'!E$40*100)</f>
        <v>0</v>
      </c>
      <c r="F32" s="5">
        <f>IF('③集計表(実数)'!F32=0,0,'③集計表(実数)'!F32/'③集計表(実数)'!F$40*100)</f>
        <v>0</v>
      </c>
      <c r="G32" s="5">
        <f>IF('③集計表(実数)'!G32=0,0,'③集計表(実数)'!G32/'③集計表(実数)'!G$40*100)</f>
        <v>0</v>
      </c>
      <c r="H32" s="160">
        <f>IF('③集計表(実数)'!H32=0,0,'③集計表(実数)'!H32/'③集計表(実数)'!H$40*100)</f>
        <v>0</v>
      </c>
      <c r="I32" s="165">
        <f>IF('③集計表(実数)'!I32=0,0,'③集計表(実数)'!I32/'③集計表(実数)'!I$40*100)</f>
        <v>0</v>
      </c>
      <c r="J32" s="2"/>
    </row>
    <row r="33" spans="1:10" ht="15" customHeight="1" x14ac:dyDescent="0.15">
      <c r="A33" s="13" t="s">
        <v>161</v>
      </c>
      <c r="B33" s="5">
        <f>IF('③集計表(実数)'!B33=0,0,'③集計表(実数)'!B33/'③集計表(実数)'!B$40*100)</f>
        <v>0</v>
      </c>
      <c r="C33" s="5">
        <f>IF('③集計表(実数)'!C33=0,0,'③集計表(実数)'!C33/'③集計表(実数)'!C$40*100)</f>
        <v>0</v>
      </c>
      <c r="D33" s="5">
        <f>IF('③集計表(実数)'!D33=0,0,'③集計表(実数)'!D33/'③集計表(実数)'!D$40*100)</f>
        <v>0</v>
      </c>
      <c r="E33" s="5">
        <f>IF('③集計表(実数)'!E33=0,0,'③集計表(実数)'!E33/'③集計表(実数)'!E$40*100)</f>
        <v>0</v>
      </c>
      <c r="F33" s="5">
        <f>IF('③集計表(実数)'!F33=0,0,'③集計表(実数)'!F33/'③集計表(実数)'!F$40*100)</f>
        <v>0</v>
      </c>
      <c r="G33" s="5">
        <f>IF('③集計表(実数)'!G33=0,0,'③集計表(実数)'!G33/'③集計表(実数)'!G$40*100)</f>
        <v>0</v>
      </c>
      <c r="H33" s="160">
        <f>IF('③集計表(実数)'!H33=0,0,'③集計表(実数)'!H33/'③集計表(実数)'!H$40*100)</f>
        <v>0</v>
      </c>
      <c r="I33" s="165">
        <f>IF('③集計表(実数)'!I33=0,0,'③集計表(実数)'!I33/'③集計表(実数)'!I$40*100)</f>
        <v>0</v>
      </c>
      <c r="J33" s="2"/>
    </row>
    <row r="34" spans="1:10" ht="15" customHeight="1" x14ac:dyDescent="0.15">
      <c r="A34" s="13" t="s">
        <v>162</v>
      </c>
      <c r="B34" s="3">
        <f>IF('③集計表(実数)'!B34=0,0,'③集計表(実数)'!B34/'③集計表(実数)'!B$40*100)</f>
        <v>0</v>
      </c>
      <c r="C34" s="3">
        <f>IF('③集計表(実数)'!C34=0,0,'③集計表(実数)'!C34/'③集計表(実数)'!C$40*100)</f>
        <v>0</v>
      </c>
      <c r="D34" s="3">
        <f>IF('③集計表(実数)'!D34=0,0,'③集計表(実数)'!D34/'③集計表(実数)'!D$40*100)</f>
        <v>0</v>
      </c>
      <c r="E34" s="3">
        <f>IF('③集計表(実数)'!E34=0,0,'③集計表(実数)'!E34/'③集計表(実数)'!E$40*100)</f>
        <v>0</v>
      </c>
      <c r="F34" s="3">
        <f>IF('③集計表(実数)'!F34=0,0,'③集計表(実数)'!F34/'③集計表(実数)'!F$40*100)</f>
        <v>0</v>
      </c>
      <c r="G34" s="3">
        <f>IF('③集計表(実数)'!G34=0,0,'③集計表(実数)'!G34/'③集計表(実数)'!G$40*100)</f>
        <v>0</v>
      </c>
      <c r="H34" s="159">
        <f>IF('③集計表(実数)'!H34=0,0,'③集計表(実数)'!H34/'③集計表(実数)'!H$40*100)</f>
        <v>0</v>
      </c>
      <c r="I34" s="165">
        <f>IF('③集計表(実数)'!I34=0,0,'③集計表(実数)'!I34/'③集計表(実数)'!I$40*100)</f>
        <v>0</v>
      </c>
      <c r="J34" s="2"/>
    </row>
    <row r="35" spans="1:10" ht="15" customHeight="1" x14ac:dyDescent="0.15">
      <c r="A35" s="13" t="s">
        <v>163</v>
      </c>
      <c r="B35" s="3">
        <f>IF('③集計表(実数)'!B35=0,0,'③集計表(実数)'!B35/'③集計表(実数)'!B$40*100)</f>
        <v>0</v>
      </c>
      <c r="C35" s="3">
        <f>IF('③集計表(実数)'!C35=0,0,'③集計表(実数)'!C35/'③集計表(実数)'!C$40*100)</f>
        <v>0</v>
      </c>
      <c r="D35" s="3">
        <f>IF('③集計表(実数)'!D35=0,0,'③集計表(実数)'!D35/'③集計表(実数)'!D$40*100)</f>
        <v>0</v>
      </c>
      <c r="E35" s="3">
        <f>IF('③集計表(実数)'!E35=0,0,'③集計表(実数)'!E35/'③集計表(実数)'!E$40*100)</f>
        <v>0</v>
      </c>
      <c r="F35" s="3">
        <f>IF('③集計表(実数)'!F35=0,0,'③集計表(実数)'!F35/'③集計表(実数)'!F$40*100)</f>
        <v>0</v>
      </c>
      <c r="G35" s="3">
        <f>IF('③集計表(実数)'!G35=0,0,'③集計表(実数)'!G35/'③集計表(実数)'!G$40*100)</f>
        <v>0</v>
      </c>
      <c r="H35" s="159">
        <f>IF('③集計表(実数)'!H35=0,0,'③集計表(実数)'!H35/'③集計表(実数)'!H$40*100)</f>
        <v>0</v>
      </c>
      <c r="I35" s="165">
        <f>IF('③集計表(実数)'!I35=0,0,'③集計表(実数)'!I35/'③集計表(実数)'!I$40*100)</f>
        <v>0</v>
      </c>
      <c r="J35" s="2"/>
    </row>
    <row r="36" spans="1:10" ht="15" customHeight="1" x14ac:dyDescent="0.15">
      <c r="A36" s="13" t="s">
        <v>164</v>
      </c>
      <c r="B36" s="3">
        <f>IF('③集計表(実数)'!B36=0,0,'③集計表(実数)'!B36/'③集計表(実数)'!B$40*100)</f>
        <v>0</v>
      </c>
      <c r="C36" s="3">
        <f>IF('③集計表(実数)'!C36=0,0,'③集計表(実数)'!C36/'③集計表(実数)'!C$40*100)</f>
        <v>0</v>
      </c>
      <c r="D36" s="3">
        <f>IF('③集計表(実数)'!D36=0,0,'③集計表(実数)'!D36/'③集計表(実数)'!D$40*100)</f>
        <v>0</v>
      </c>
      <c r="E36" s="3">
        <f>IF('③集計表(実数)'!E36=0,0,'③集計表(実数)'!E36/'③集計表(実数)'!E$40*100)</f>
        <v>0</v>
      </c>
      <c r="F36" s="3">
        <f>IF('③集計表(実数)'!F36=0,0,'③集計表(実数)'!F36/'③集計表(実数)'!F$40*100)</f>
        <v>0</v>
      </c>
      <c r="G36" s="3">
        <f>IF('③集計表(実数)'!G36=0,0,'③集計表(実数)'!G36/'③集計表(実数)'!G$40*100)</f>
        <v>0</v>
      </c>
      <c r="H36" s="159">
        <f>IF('③集計表(実数)'!H36=0,0,'③集計表(実数)'!H36/'③集計表(実数)'!H$40*100)</f>
        <v>0</v>
      </c>
      <c r="I36" s="165">
        <f>IF('③集計表(実数)'!I36=0,0,'③集計表(実数)'!I36/'③集計表(実数)'!I$40*100)</f>
        <v>0</v>
      </c>
      <c r="J36" s="2"/>
    </row>
    <row r="37" spans="1:10" ht="15" customHeight="1" x14ac:dyDescent="0.15">
      <c r="A37" s="13" t="s">
        <v>165</v>
      </c>
      <c r="B37" s="3">
        <f>IF('③集計表(実数)'!B37=0,0,'③集計表(実数)'!B37/'③集計表(実数)'!B$40*100)</f>
        <v>0</v>
      </c>
      <c r="C37" s="3">
        <f>IF('③集計表(実数)'!C37=0,0,'③集計表(実数)'!C37/'③集計表(実数)'!C$40*100)</f>
        <v>0</v>
      </c>
      <c r="D37" s="3">
        <f>IF('③集計表(実数)'!D37=0,0,'③集計表(実数)'!D37/'③集計表(実数)'!D$40*100)</f>
        <v>0</v>
      </c>
      <c r="E37" s="3">
        <f>IF('③集計表(実数)'!E37=0,0,'③集計表(実数)'!E37/'③集計表(実数)'!E$40*100)</f>
        <v>0</v>
      </c>
      <c r="F37" s="3">
        <f>IF('③集計表(実数)'!F37=0,0,'③集計表(実数)'!F37/'③集計表(実数)'!F$40*100)</f>
        <v>0</v>
      </c>
      <c r="G37" s="3">
        <f>IF('③集計表(実数)'!G37=0,0,'③集計表(実数)'!G37/'③集計表(実数)'!G$40*100)</f>
        <v>0</v>
      </c>
      <c r="H37" s="159">
        <f>IF('③集計表(実数)'!H37=0,0,'③集計表(実数)'!H37/'③集計表(実数)'!H$40*100)</f>
        <v>0</v>
      </c>
      <c r="I37" s="165">
        <f>IF('③集計表(実数)'!I37=0,0,'③集計表(実数)'!I37/'③集計表(実数)'!I$40*100)</f>
        <v>0</v>
      </c>
      <c r="J37" s="2"/>
    </row>
    <row r="38" spans="1:10" ht="15" customHeight="1" x14ac:dyDescent="0.15">
      <c r="A38" s="13" t="s">
        <v>166</v>
      </c>
      <c r="B38" s="3">
        <f>IF('③集計表(実数)'!B38=0,0,'③集計表(実数)'!B38/'③集計表(実数)'!B$40*100)</f>
        <v>0</v>
      </c>
      <c r="C38" s="3">
        <f>IF('③集計表(実数)'!C38=0,0,'③集計表(実数)'!C38/'③集計表(実数)'!C$40*100)</f>
        <v>0</v>
      </c>
      <c r="D38" s="3">
        <f>IF('③集計表(実数)'!D38=0,0,'③集計表(実数)'!D38/'③集計表(実数)'!D$40*100)</f>
        <v>0</v>
      </c>
      <c r="E38" s="3">
        <f>IF('③集計表(実数)'!E38=0,0,'③集計表(実数)'!E38/'③集計表(実数)'!E$40*100)</f>
        <v>0</v>
      </c>
      <c r="F38" s="3">
        <f>IF('③集計表(実数)'!F38=0,0,'③集計表(実数)'!F38/'③集計表(実数)'!F$40*100)</f>
        <v>0</v>
      </c>
      <c r="G38" s="3">
        <f>IF('③集計表(実数)'!G38=0,0,'③集計表(実数)'!G38/'③集計表(実数)'!G$40*100)</f>
        <v>0</v>
      </c>
      <c r="H38" s="159">
        <f>IF('③集計表(実数)'!H38=0,0,'③集計表(実数)'!H38/'③集計表(実数)'!H$40*100)</f>
        <v>0</v>
      </c>
      <c r="I38" s="165">
        <f>IF('③集計表(実数)'!I38=0,0,'③集計表(実数)'!I38/'③集計表(実数)'!I$40*100)</f>
        <v>0</v>
      </c>
      <c r="J38" s="2"/>
    </row>
    <row r="39" spans="1:10" ht="15" customHeight="1" x14ac:dyDescent="0.15">
      <c r="A39" s="11" t="s">
        <v>16</v>
      </c>
      <c r="B39" s="3">
        <f>IF('③集計表(実数)'!B39=0,0,'③集計表(実数)'!B39/'③集計表(実数)'!B$40*100)</f>
        <v>0</v>
      </c>
      <c r="C39" s="3">
        <f>IF('③集計表(実数)'!C39=0,0,'③集計表(実数)'!C39/'③集計表(実数)'!C$40*100)</f>
        <v>0</v>
      </c>
      <c r="D39" s="3">
        <f>IF('③集計表(実数)'!D39=0,0,'③集計表(実数)'!D39/'③集計表(実数)'!D$40*100)</f>
        <v>0</v>
      </c>
      <c r="E39" s="3">
        <f>IF('③集計表(実数)'!E39=0,0,'③集計表(実数)'!E39/'③集計表(実数)'!E$40*100)</f>
        <v>0</v>
      </c>
      <c r="F39" s="3">
        <f>IF('③集計表(実数)'!F39=0,0,'③集計表(実数)'!F39/'③集計表(実数)'!F$40*100)</f>
        <v>0</v>
      </c>
      <c r="G39" s="3">
        <f>IF('③集計表(実数)'!G39=0,0,'③集計表(実数)'!G39/'③集計表(実数)'!G$40*100)</f>
        <v>0</v>
      </c>
      <c r="H39" s="159">
        <f>IF('③集計表(実数)'!H39=0,0,'③集計表(実数)'!H39/'③集計表(実数)'!H$40*100)</f>
        <v>0</v>
      </c>
      <c r="I39" s="165">
        <f>IF('③集計表(実数)'!I39=0,0,'③集計表(実数)'!I39/'③集計表(実数)'!I$40*100)</f>
        <v>0</v>
      </c>
      <c r="J39" s="2"/>
    </row>
    <row r="40" spans="1:10" ht="15" customHeight="1" thickBot="1" x14ac:dyDescent="0.2">
      <c r="A40" s="172" t="s">
        <v>18</v>
      </c>
      <c r="B40" s="112">
        <f>IF('③集計表(実数)'!B40=0,0,'③集計表(実数)'!B40/'③集計表(実数)'!B$40*100)</f>
        <v>0</v>
      </c>
      <c r="C40" s="112">
        <f>IF('③集計表(実数)'!C40=0,0,'③集計表(実数)'!C40/'③集計表(実数)'!C$40*100)</f>
        <v>0</v>
      </c>
      <c r="D40" s="112">
        <f>IF('③集計表(実数)'!D40=0,0,'③集計表(実数)'!D40/'③集計表(実数)'!D$40*100)</f>
        <v>0</v>
      </c>
      <c r="E40" s="112">
        <f>IF('③集計表(実数)'!E40=0,0,'③集計表(実数)'!E40/'③集計表(実数)'!E$40*100)</f>
        <v>0</v>
      </c>
      <c r="F40" s="112">
        <f>IF('③集計表(実数)'!F40=0,0,'③集計表(実数)'!F40/'③集計表(実数)'!F$40*100)</f>
        <v>0</v>
      </c>
      <c r="G40" s="112">
        <f>IF('③集計表(実数)'!G40=0,0,'③集計表(実数)'!G40/'③集計表(実数)'!G$40*100)</f>
        <v>0</v>
      </c>
      <c r="H40" s="113">
        <f>IF('③集計表(実数)'!H40=0,0,'③集計表(実数)'!H40/'③集計表(実数)'!H$40*100)</f>
        <v>0</v>
      </c>
      <c r="I40" s="166">
        <f>IF('③集計表(実数)'!I40=0,0,'③集計表(実数)'!I40/'③集計表(実数)'!I$40*100)</f>
        <v>0</v>
      </c>
      <c r="J40" s="2"/>
    </row>
    <row r="41" spans="1:10" ht="15" customHeight="1" thickBot="1" x14ac:dyDescent="0.2">
      <c r="A41" s="20" t="s">
        <v>27</v>
      </c>
      <c r="B41" s="150" t="s">
        <v>154</v>
      </c>
      <c r="C41" s="150" t="s">
        <v>155</v>
      </c>
      <c r="D41" s="150" t="s">
        <v>156</v>
      </c>
      <c r="E41" s="150" t="s">
        <v>157</v>
      </c>
      <c r="F41" s="150" t="s">
        <v>121</v>
      </c>
      <c r="G41" s="151" t="s">
        <v>127</v>
      </c>
      <c r="H41" s="152" t="s">
        <v>16</v>
      </c>
      <c r="I41" s="153" t="s">
        <v>23</v>
      </c>
      <c r="J41" s="2"/>
    </row>
    <row r="42" spans="1:10" ht="15" customHeight="1" x14ac:dyDescent="0.15">
      <c r="A42" s="10" t="s">
        <v>167</v>
      </c>
      <c r="B42" s="3">
        <f>IF('③集計表(実数)'!B42=0,0,'③集計表(実数)'!B42/'③集計表(実数)'!B$48*100)</f>
        <v>0</v>
      </c>
      <c r="C42" s="3">
        <f>IF('③集計表(実数)'!C42=0,0,'③集計表(実数)'!C42/'③集計表(実数)'!C$48*100)</f>
        <v>0</v>
      </c>
      <c r="D42" s="3">
        <f>IF('③集計表(実数)'!D42=0,0,'③集計表(実数)'!D42/'③集計表(実数)'!D$48*100)</f>
        <v>0</v>
      </c>
      <c r="E42" s="3">
        <f>IF('③集計表(実数)'!E42=0,0,'③集計表(実数)'!E42/'③集計表(実数)'!E$48*100)</f>
        <v>0</v>
      </c>
      <c r="F42" s="3">
        <f>IF('③集計表(実数)'!F42=0,0,'③集計表(実数)'!F42/'③集計表(実数)'!F$48*100)</f>
        <v>0</v>
      </c>
      <c r="G42" s="3">
        <f>IF('③集計表(実数)'!G42=0,0,'③集計表(実数)'!G42/'③集計表(実数)'!G$48*100)</f>
        <v>0</v>
      </c>
      <c r="H42" s="159">
        <f>IF('③集計表(実数)'!H42=0,0,'③集計表(実数)'!H42/'③集計表(実数)'!H$48*100)</f>
        <v>0</v>
      </c>
      <c r="I42" s="165">
        <f>IF('③集計表(実数)'!I42=0,0,'③集計表(実数)'!I42/'③集計表(実数)'!I$48*100)</f>
        <v>0</v>
      </c>
      <c r="J42" s="2"/>
    </row>
    <row r="43" spans="1:10" ht="15" customHeight="1" x14ac:dyDescent="0.15">
      <c r="A43" s="11" t="s">
        <v>168</v>
      </c>
      <c r="B43" s="3">
        <f>IF('③集計表(実数)'!B43=0,0,'③集計表(実数)'!B43/'③集計表(実数)'!B$48*100)</f>
        <v>0</v>
      </c>
      <c r="C43" s="3">
        <f>IF('③集計表(実数)'!C43=0,0,'③集計表(実数)'!C43/'③集計表(実数)'!C$48*100)</f>
        <v>0</v>
      </c>
      <c r="D43" s="3">
        <f>IF('③集計表(実数)'!D43=0,0,'③集計表(実数)'!D43/'③集計表(実数)'!D$48*100)</f>
        <v>0</v>
      </c>
      <c r="E43" s="3">
        <f>IF('③集計表(実数)'!E43=0,0,'③集計表(実数)'!E43/'③集計表(実数)'!E$48*100)</f>
        <v>0</v>
      </c>
      <c r="F43" s="3">
        <f>IF('③集計表(実数)'!F43=0,0,'③集計表(実数)'!F43/'③集計表(実数)'!F$48*100)</f>
        <v>0</v>
      </c>
      <c r="G43" s="3">
        <f>IF('③集計表(実数)'!G43=0,0,'③集計表(実数)'!G43/'③集計表(実数)'!G$48*100)</f>
        <v>0</v>
      </c>
      <c r="H43" s="159">
        <f>IF('③集計表(実数)'!H43=0,0,'③集計表(実数)'!H43/'③集計表(実数)'!H$48*100)</f>
        <v>0</v>
      </c>
      <c r="I43" s="165">
        <f>IF('③集計表(実数)'!I43=0,0,'③集計表(実数)'!I43/'③集計表(実数)'!I$48*100)</f>
        <v>0</v>
      </c>
      <c r="J43" s="110"/>
    </row>
    <row r="44" spans="1:10" ht="15" customHeight="1" x14ac:dyDescent="0.15">
      <c r="A44" s="11" t="s">
        <v>169</v>
      </c>
      <c r="B44" s="3">
        <f>IF('③集計表(実数)'!B44=0,0,'③集計表(実数)'!B44/'③集計表(実数)'!B$48*100)</f>
        <v>0</v>
      </c>
      <c r="C44" s="3">
        <f>IF('③集計表(実数)'!C44=0,0,'③集計表(実数)'!C44/'③集計表(実数)'!C$48*100)</f>
        <v>0</v>
      </c>
      <c r="D44" s="3">
        <f>IF('③集計表(実数)'!D44=0,0,'③集計表(実数)'!D44/'③集計表(実数)'!D$48*100)</f>
        <v>0</v>
      </c>
      <c r="E44" s="3">
        <f>IF('③集計表(実数)'!E44=0,0,'③集計表(実数)'!E44/'③集計表(実数)'!E$48*100)</f>
        <v>0</v>
      </c>
      <c r="F44" s="3">
        <f>IF('③集計表(実数)'!F44=0,0,'③集計表(実数)'!F44/'③集計表(実数)'!F$48*100)</f>
        <v>0</v>
      </c>
      <c r="G44" s="3">
        <f>IF('③集計表(実数)'!G44=0,0,'③集計表(実数)'!G44/'③集計表(実数)'!G$48*100)</f>
        <v>0</v>
      </c>
      <c r="H44" s="159">
        <f>IF('③集計表(実数)'!H44=0,0,'③集計表(実数)'!H44/'③集計表(実数)'!H$48*100)</f>
        <v>0</v>
      </c>
      <c r="I44" s="165">
        <f>IF('③集計表(実数)'!I44=0,0,'③集計表(実数)'!I44/'③集計表(実数)'!I$48*100)</f>
        <v>0</v>
      </c>
      <c r="J44" s="2"/>
    </row>
    <row r="45" spans="1:10" ht="15" customHeight="1" x14ac:dyDescent="0.15">
      <c r="A45" s="11" t="s">
        <v>170</v>
      </c>
      <c r="B45" s="3">
        <f>IF('③集計表(実数)'!B45=0,0,'③集計表(実数)'!B45/'③集計表(実数)'!B$48*100)</f>
        <v>0</v>
      </c>
      <c r="C45" s="3">
        <f>IF('③集計表(実数)'!C45=0,0,'③集計表(実数)'!C45/'③集計表(実数)'!C$48*100)</f>
        <v>0</v>
      </c>
      <c r="D45" s="3">
        <f>IF('③集計表(実数)'!D45=0,0,'③集計表(実数)'!D45/'③集計表(実数)'!D$48*100)</f>
        <v>0</v>
      </c>
      <c r="E45" s="3">
        <f>IF('③集計表(実数)'!E45=0,0,'③集計表(実数)'!E45/'③集計表(実数)'!E$48*100)</f>
        <v>0</v>
      </c>
      <c r="F45" s="3">
        <f>IF('③集計表(実数)'!F45=0,0,'③集計表(実数)'!F45/'③集計表(実数)'!F$48*100)</f>
        <v>0</v>
      </c>
      <c r="G45" s="3">
        <f>IF('③集計表(実数)'!G45=0,0,'③集計表(実数)'!G45/'③集計表(実数)'!G$48*100)</f>
        <v>0</v>
      </c>
      <c r="H45" s="159">
        <f>IF('③集計表(実数)'!H45=0,0,'③集計表(実数)'!H45/'③集計表(実数)'!H$48*100)</f>
        <v>0</v>
      </c>
      <c r="I45" s="165">
        <f>IF('③集計表(実数)'!I45=0,0,'③集計表(実数)'!I45/'③集計表(実数)'!I$48*100)</f>
        <v>0</v>
      </c>
      <c r="J45" s="2"/>
    </row>
    <row r="46" spans="1:10" ht="15" customHeight="1" x14ac:dyDescent="0.15">
      <c r="A46" s="11" t="s">
        <v>171</v>
      </c>
      <c r="B46" s="3">
        <f>IF('③集計表(実数)'!B46=0,0,'③集計表(実数)'!B46/'③集計表(実数)'!B$48*100)</f>
        <v>0</v>
      </c>
      <c r="C46" s="3">
        <f>IF('③集計表(実数)'!C46=0,0,'③集計表(実数)'!C46/'③集計表(実数)'!C$48*100)</f>
        <v>0</v>
      </c>
      <c r="D46" s="3">
        <f>IF('③集計表(実数)'!D46=0,0,'③集計表(実数)'!D46/'③集計表(実数)'!D$48*100)</f>
        <v>0</v>
      </c>
      <c r="E46" s="3">
        <f>IF('③集計表(実数)'!E46=0,0,'③集計表(実数)'!E46/'③集計表(実数)'!E$48*100)</f>
        <v>0</v>
      </c>
      <c r="F46" s="3">
        <f>IF('③集計表(実数)'!F46=0,0,'③集計表(実数)'!F46/'③集計表(実数)'!F$48*100)</f>
        <v>0</v>
      </c>
      <c r="G46" s="3">
        <f>IF('③集計表(実数)'!G46=0,0,'③集計表(実数)'!G46/'③集計表(実数)'!G$48*100)</f>
        <v>0</v>
      </c>
      <c r="H46" s="159">
        <f>IF('③集計表(実数)'!H46=0,0,'③集計表(実数)'!H46/'③集計表(実数)'!H$48*100)</f>
        <v>0</v>
      </c>
      <c r="I46" s="165">
        <f>IF('③集計表(実数)'!I46=0,0,'③集計表(実数)'!I46/'③集計表(実数)'!I$48*100)</f>
        <v>0</v>
      </c>
      <c r="J46" s="2"/>
    </row>
    <row r="47" spans="1:10" ht="15" customHeight="1" x14ac:dyDescent="0.15">
      <c r="A47" s="11" t="s">
        <v>16</v>
      </c>
      <c r="B47" s="3">
        <f>IF('③集計表(実数)'!B47=0,0,'③集計表(実数)'!B47/'③集計表(実数)'!B$48*100)</f>
        <v>0</v>
      </c>
      <c r="C47" s="3">
        <f>IF('③集計表(実数)'!C47=0,0,'③集計表(実数)'!C47/'③集計表(実数)'!C$48*100)</f>
        <v>0</v>
      </c>
      <c r="D47" s="3">
        <f>IF('③集計表(実数)'!D47=0,0,'③集計表(実数)'!D47/'③集計表(実数)'!D$48*100)</f>
        <v>0</v>
      </c>
      <c r="E47" s="3">
        <f>IF('③集計表(実数)'!E47=0,0,'③集計表(実数)'!E47/'③集計表(実数)'!E$48*100)</f>
        <v>0</v>
      </c>
      <c r="F47" s="3">
        <f>IF('③集計表(実数)'!F47=0,0,'③集計表(実数)'!F47/'③集計表(実数)'!F$48*100)</f>
        <v>0</v>
      </c>
      <c r="G47" s="3">
        <f>IF('③集計表(実数)'!G47=0,0,'③集計表(実数)'!G47/'③集計表(実数)'!G$48*100)</f>
        <v>0</v>
      </c>
      <c r="H47" s="159">
        <f>IF('③集計表(実数)'!H47=0,0,'③集計表(実数)'!H47/'③集計表(実数)'!H$48*100)</f>
        <v>0</v>
      </c>
      <c r="I47" s="165">
        <f>IF('③集計表(実数)'!I47=0,0,'③集計表(実数)'!I47/'③集計表(実数)'!I$48*100)</f>
        <v>0</v>
      </c>
      <c r="J47" s="2"/>
    </row>
    <row r="48" spans="1:10" ht="15" customHeight="1" thickBot="1" x14ac:dyDescent="0.2">
      <c r="A48" s="14" t="s">
        <v>18</v>
      </c>
      <c r="B48" s="112">
        <f>IF('③集計表(実数)'!B48=0,0,'③集計表(実数)'!B48/'③集計表(実数)'!B$48*100)</f>
        <v>0</v>
      </c>
      <c r="C48" s="112">
        <f>IF('③集計表(実数)'!C48=0,0,'③集計表(実数)'!C48/'③集計表(実数)'!C$48*100)</f>
        <v>0</v>
      </c>
      <c r="D48" s="112">
        <f>IF('③集計表(実数)'!D48=0,0,'③集計表(実数)'!D48/'③集計表(実数)'!D$48*100)</f>
        <v>0</v>
      </c>
      <c r="E48" s="112">
        <f>IF('③集計表(実数)'!E48=0,0,'③集計表(実数)'!E48/'③集計表(実数)'!E$48*100)</f>
        <v>0</v>
      </c>
      <c r="F48" s="112">
        <f>IF('③集計表(実数)'!F48=0,0,'③集計表(実数)'!F48/'③集計表(実数)'!F$48*100)</f>
        <v>0</v>
      </c>
      <c r="G48" s="112">
        <f>IF('③集計表(実数)'!G48=0,0,'③集計表(実数)'!G48/'③集計表(実数)'!G$48*100)</f>
        <v>0</v>
      </c>
      <c r="H48" s="113">
        <f>IF('③集計表(実数)'!H48=0,0,'③集計表(実数)'!H48/'③集計表(実数)'!H$48*100)</f>
        <v>0</v>
      </c>
      <c r="I48" s="166">
        <f>IF('③集計表(実数)'!I48=0,0,'③集計表(実数)'!I48/'③集計表(実数)'!I$48*100)</f>
        <v>0</v>
      </c>
      <c r="J48" s="2"/>
    </row>
    <row r="49" spans="1:10" ht="15" customHeight="1" thickBot="1" x14ac:dyDescent="0.2">
      <c r="A49" s="20" t="s">
        <v>65</v>
      </c>
      <c r="B49" s="150" t="s">
        <v>154</v>
      </c>
      <c r="C49" s="150" t="s">
        <v>155</v>
      </c>
      <c r="D49" s="150" t="s">
        <v>156</v>
      </c>
      <c r="E49" s="150" t="s">
        <v>157</v>
      </c>
      <c r="F49" s="150" t="s">
        <v>121</v>
      </c>
      <c r="G49" s="151" t="s">
        <v>127</v>
      </c>
      <c r="H49" s="152" t="s">
        <v>16</v>
      </c>
      <c r="I49" s="153" t="s">
        <v>23</v>
      </c>
      <c r="J49" s="2"/>
    </row>
    <row r="50" spans="1:10" ht="15" customHeight="1" x14ac:dyDescent="0.15">
      <c r="A50" s="10" t="s">
        <v>178</v>
      </c>
      <c r="B50" s="3">
        <f>IF('③集計表(実数)'!B50=0,0,'③集計表(実数)'!B50/'③集計表(実数)'!B$60*100)</f>
        <v>0</v>
      </c>
      <c r="C50" s="3">
        <f>IF('③集計表(実数)'!C50=0,0,'③集計表(実数)'!C50/'③集計表(実数)'!C$60*100)</f>
        <v>0</v>
      </c>
      <c r="D50" s="3">
        <f>IF('③集計表(実数)'!D50=0,0,'③集計表(実数)'!D50/'③集計表(実数)'!D$60*100)</f>
        <v>0</v>
      </c>
      <c r="E50" s="3">
        <f>IF('③集計表(実数)'!E50=0,0,'③集計表(実数)'!E50/'③集計表(実数)'!E$60*100)</f>
        <v>0</v>
      </c>
      <c r="F50" s="3">
        <f>IF('③集計表(実数)'!F50=0,0,'③集計表(実数)'!F50/'③集計表(実数)'!F$60*100)</f>
        <v>0</v>
      </c>
      <c r="G50" s="3">
        <f>IF('③集計表(実数)'!G50=0,0,'③集計表(実数)'!G50/'③集計表(実数)'!G$60*100)</f>
        <v>0</v>
      </c>
      <c r="H50" s="159">
        <f>IF('③集計表(実数)'!H50=0,0,'③集計表(実数)'!H50/'③集計表(実数)'!H$60*100)</f>
        <v>0</v>
      </c>
      <c r="I50" s="169">
        <f>IF('③集計表(実数)'!I50=0,0,'③集計表(実数)'!I50/'③集計表(実数)'!I$60*100)</f>
        <v>0</v>
      </c>
      <c r="J50" s="2"/>
    </row>
    <row r="51" spans="1:10" ht="15" customHeight="1" x14ac:dyDescent="0.15">
      <c r="A51" s="11" t="s">
        <v>179</v>
      </c>
      <c r="B51" s="3">
        <f>IF('③集計表(実数)'!B51=0,0,'③集計表(実数)'!B51/'③集計表(実数)'!B$60*100)</f>
        <v>0</v>
      </c>
      <c r="C51" s="3">
        <f>IF('③集計表(実数)'!C51=0,0,'③集計表(実数)'!C51/'③集計表(実数)'!C$60*100)</f>
        <v>0</v>
      </c>
      <c r="D51" s="3">
        <f>IF('③集計表(実数)'!D51=0,0,'③集計表(実数)'!D51/'③集計表(実数)'!D$60*100)</f>
        <v>0</v>
      </c>
      <c r="E51" s="3">
        <f>IF('③集計表(実数)'!E51=0,0,'③集計表(実数)'!E51/'③集計表(実数)'!E$60*100)</f>
        <v>0</v>
      </c>
      <c r="F51" s="3">
        <f>IF('③集計表(実数)'!F51=0,0,'③集計表(実数)'!F51/'③集計表(実数)'!F$60*100)</f>
        <v>0</v>
      </c>
      <c r="G51" s="3">
        <f>IF('③集計表(実数)'!G51=0,0,'③集計表(実数)'!G51/'③集計表(実数)'!G$60*100)</f>
        <v>0</v>
      </c>
      <c r="H51" s="159">
        <f>IF('③集計表(実数)'!H51=0,0,'③集計表(実数)'!H51/'③集計表(実数)'!H$60*100)</f>
        <v>0</v>
      </c>
      <c r="I51" s="169">
        <f>IF('③集計表(実数)'!I51=0,0,'③集計表(実数)'!I51/'③集計表(実数)'!I$60*100)</f>
        <v>0</v>
      </c>
      <c r="J51" s="2"/>
    </row>
    <row r="52" spans="1:10" ht="15" customHeight="1" x14ac:dyDescent="0.15">
      <c r="A52" s="11" t="s">
        <v>180</v>
      </c>
      <c r="B52" s="3">
        <f>IF('③集計表(実数)'!B52=0,0,'③集計表(実数)'!B52/'③集計表(実数)'!B$60*100)</f>
        <v>0</v>
      </c>
      <c r="C52" s="3">
        <f>IF('③集計表(実数)'!C52=0,0,'③集計表(実数)'!C52/'③集計表(実数)'!C$60*100)</f>
        <v>0</v>
      </c>
      <c r="D52" s="3">
        <f>IF('③集計表(実数)'!D52=0,0,'③集計表(実数)'!D52/'③集計表(実数)'!D$60*100)</f>
        <v>0</v>
      </c>
      <c r="E52" s="3">
        <f>IF('③集計表(実数)'!E52=0,0,'③集計表(実数)'!E52/'③集計表(実数)'!E$60*100)</f>
        <v>0</v>
      </c>
      <c r="F52" s="3">
        <f>IF('③集計表(実数)'!F52=0,0,'③集計表(実数)'!F52/'③集計表(実数)'!F$60*100)</f>
        <v>0</v>
      </c>
      <c r="G52" s="3">
        <f>IF('③集計表(実数)'!G52=0,0,'③集計表(実数)'!G52/'③集計表(実数)'!G$60*100)</f>
        <v>0</v>
      </c>
      <c r="H52" s="159">
        <f>IF('③集計表(実数)'!H52=0,0,'③集計表(実数)'!H52/'③集計表(実数)'!H$60*100)</f>
        <v>0</v>
      </c>
      <c r="I52" s="169">
        <f>IF('③集計表(実数)'!I52=0,0,'③集計表(実数)'!I52/'③集計表(実数)'!I$60*100)</f>
        <v>0</v>
      </c>
      <c r="J52" s="2"/>
    </row>
    <row r="53" spans="1:10" ht="15" customHeight="1" x14ac:dyDescent="0.15">
      <c r="A53" s="11" t="s">
        <v>172</v>
      </c>
      <c r="B53" s="3">
        <f>IF('③集計表(実数)'!B53=0,0,'③集計表(実数)'!B53/'③集計表(実数)'!B$60*100)</f>
        <v>0</v>
      </c>
      <c r="C53" s="3">
        <f>IF('③集計表(実数)'!C53=0,0,'③集計表(実数)'!C53/'③集計表(実数)'!C$60*100)</f>
        <v>0</v>
      </c>
      <c r="D53" s="3">
        <f>IF('③集計表(実数)'!D53=0,0,'③集計表(実数)'!D53/'③集計表(実数)'!D$60*100)</f>
        <v>0</v>
      </c>
      <c r="E53" s="3">
        <f>IF('③集計表(実数)'!E53=0,0,'③集計表(実数)'!E53/'③集計表(実数)'!E$60*100)</f>
        <v>0</v>
      </c>
      <c r="F53" s="3">
        <f>IF('③集計表(実数)'!F53=0,0,'③集計表(実数)'!F53/'③集計表(実数)'!F$60*100)</f>
        <v>0</v>
      </c>
      <c r="G53" s="3">
        <f>IF('③集計表(実数)'!G53=0,0,'③集計表(実数)'!G53/'③集計表(実数)'!G$60*100)</f>
        <v>0</v>
      </c>
      <c r="H53" s="159">
        <f>IF('③集計表(実数)'!H53=0,0,'③集計表(実数)'!H53/'③集計表(実数)'!H$60*100)</f>
        <v>0</v>
      </c>
      <c r="I53" s="169">
        <f>IF('③集計表(実数)'!I53=0,0,'③集計表(実数)'!I53/'③集計表(実数)'!I$60*100)</f>
        <v>0</v>
      </c>
      <c r="J53" s="110"/>
    </row>
    <row r="54" spans="1:10" ht="15" customHeight="1" x14ac:dyDescent="0.15">
      <c r="A54" s="11" t="s">
        <v>173</v>
      </c>
      <c r="B54" s="3">
        <f>IF('③集計表(実数)'!B54=0,0,'③集計表(実数)'!B54/'③集計表(実数)'!B$60*100)</f>
        <v>0</v>
      </c>
      <c r="C54" s="3">
        <f>IF('③集計表(実数)'!C54=0,0,'③集計表(実数)'!C54/'③集計表(実数)'!C$60*100)</f>
        <v>0</v>
      </c>
      <c r="D54" s="3">
        <f>IF('③集計表(実数)'!D54=0,0,'③集計表(実数)'!D54/'③集計表(実数)'!D$60*100)</f>
        <v>0</v>
      </c>
      <c r="E54" s="3">
        <f>IF('③集計表(実数)'!E54=0,0,'③集計表(実数)'!E54/'③集計表(実数)'!E$60*100)</f>
        <v>0</v>
      </c>
      <c r="F54" s="3">
        <f>IF('③集計表(実数)'!F54=0,0,'③集計表(実数)'!F54/'③集計表(実数)'!F$60*100)</f>
        <v>0</v>
      </c>
      <c r="G54" s="3">
        <f>IF('③集計表(実数)'!G54=0,0,'③集計表(実数)'!G54/'③集計表(実数)'!G$60*100)</f>
        <v>0</v>
      </c>
      <c r="H54" s="159">
        <f>IF('③集計表(実数)'!H54=0,0,'③集計表(実数)'!H54/'③集計表(実数)'!H$60*100)</f>
        <v>0</v>
      </c>
      <c r="I54" s="169">
        <f>IF('③集計表(実数)'!I54=0,0,'③集計表(実数)'!I54/'③集計表(実数)'!I$60*100)</f>
        <v>0</v>
      </c>
      <c r="J54" s="2"/>
    </row>
    <row r="55" spans="1:10" ht="15" customHeight="1" x14ac:dyDescent="0.15">
      <c r="A55" s="11" t="s">
        <v>174</v>
      </c>
      <c r="B55" s="3">
        <f>IF('③集計表(実数)'!B55=0,0,'③集計表(実数)'!B55/'③集計表(実数)'!B$60*100)</f>
        <v>0</v>
      </c>
      <c r="C55" s="3">
        <f>IF('③集計表(実数)'!C55=0,0,'③集計表(実数)'!C55/'③集計表(実数)'!C$60*100)</f>
        <v>0</v>
      </c>
      <c r="D55" s="3">
        <f>IF('③集計表(実数)'!D55=0,0,'③集計表(実数)'!D55/'③集計表(実数)'!D$60*100)</f>
        <v>0</v>
      </c>
      <c r="E55" s="3">
        <f>IF('③集計表(実数)'!E55=0,0,'③集計表(実数)'!E55/'③集計表(実数)'!E$60*100)</f>
        <v>0</v>
      </c>
      <c r="F55" s="3">
        <f>IF('③集計表(実数)'!F55=0,0,'③集計表(実数)'!F55/'③集計表(実数)'!F$60*100)</f>
        <v>0</v>
      </c>
      <c r="G55" s="3">
        <f>IF('③集計表(実数)'!G55=0,0,'③集計表(実数)'!G55/'③集計表(実数)'!G$60*100)</f>
        <v>0</v>
      </c>
      <c r="H55" s="159">
        <f>IF('③集計表(実数)'!H55=0,0,'③集計表(実数)'!H55/'③集計表(実数)'!H$60*100)</f>
        <v>0</v>
      </c>
      <c r="I55" s="169">
        <f>IF('③集計表(実数)'!I55=0,0,'③集計表(実数)'!I55/'③集計表(実数)'!I$60*100)</f>
        <v>0</v>
      </c>
      <c r="J55" s="2"/>
    </row>
    <row r="56" spans="1:10" ht="15" customHeight="1" x14ac:dyDescent="0.15">
      <c r="A56" s="11" t="s">
        <v>175</v>
      </c>
      <c r="B56" s="3">
        <f>IF('③集計表(実数)'!B56=0,0,'③集計表(実数)'!B56/'③集計表(実数)'!B$60*100)</f>
        <v>0</v>
      </c>
      <c r="C56" s="3">
        <f>IF('③集計表(実数)'!C56=0,0,'③集計表(実数)'!C56/'③集計表(実数)'!C$60*100)</f>
        <v>0</v>
      </c>
      <c r="D56" s="3">
        <f>IF('③集計表(実数)'!D56=0,0,'③集計表(実数)'!D56/'③集計表(実数)'!D$60*100)</f>
        <v>0</v>
      </c>
      <c r="E56" s="3">
        <f>IF('③集計表(実数)'!E56=0,0,'③集計表(実数)'!E56/'③集計表(実数)'!E$60*100)</f>
        <v>0</v>
      </c>
      <c r="F56" s="3">
        <f>IF('③集計表(実数)'!F56=0,0,'③集計表(実数)'!F56/'③集計表(実数)'!F$60*100)</f>
        <v>0</v>
      </c>
      <c r="G56" s="3">
        <f>IF('③集計表(実数)'!G56=0,0,'③集計表(実数)'!G56/'③集計表(実数)'!G$60*100)</f>
        <v>0</v>
      </c>
      <c r="H56" s="159">
        <f>IF('③集計表(実数)'!H56=0,0,'③集計表(実数)'!H56/'③集計表(実数)'!H$60*100)</f>
        <v>0</v>
      </c>
      <c r="I56" s="169">
        <f>IF('③集計表(実数)'!I56=0,0,'③集計表(実数)'!I56/'③集計表(実数)'!I$60*100)</f>
        <v>0</v>
      </c>
      <c r="J56" s="2"/>
    </row>
    <row r="57" spans="1:10" ht="15" customHeight="1" x14ac:dyDescent="0.15">
      <c r="A57" s="11" t="s">
        <v>176</v>
      </c>
      <c r="B57" s="3">
        <f>IF('③集計表(実数)'!B57=0,0,'③集計表(実数)'!B57/'③集計表(実数)'!B$60*100)</f>
        <v>0</v>
      </c>
      <c r="C57" s="3">
        <f>IF('③集計表(実数)'!C57=0,0,'③集計表(実数)'!C57/'③集計表(実数)'!C$60*100)</f>
        <v>0</v>
      </c>
      <c r="D57" s="3">
        <f>IF('③集計表(実数)'!D57=0,0,'③集計表(実数)'!D57/'③集計表(実数)'!D$60*100)</f>
        <v>0</v>
      </c>
      <c r="E57" s="3">
        <f>IF('③集計表(実数)'!E57=0,0,'③集計表(実数)'!E57/'③集計表(実数)'!E$60*100)</f>
        <v>0</v>
      </c>
      <c r="F57" s="3">
        <f>IF('③集計表(実数)'!F57=0,0,'③集計表(実数)'!F57/'③集計表(実数)'!F$60*100)</f>
        <v>0</v>
      </c>
      <c r="G57" s="3">
        <f>IF('③集計表(実数)'!G57=0,0,'③集計表(実数)'!G57/'③集計表(実数)'!G$60*100)</f>
        <v>0</v>
      </c>
      <c r="H57" s="159">
        <f>IF('③集計表(実数)'!H57=0,0,'③集計表(実数)'!H57/'③集計表(実数)'!H$60*100)</f>
        <v>0</v>
      </c>
      <c r="I57" s="169">
        <f>IF('③集計表(実数)'!I57=0,0,'③集計表(実数)'!I57/'③集計表(実数)'!I$60*100)</f>
        <v>0</v>
      </c>
      <c r="J57" s="2"/>
    </row>
    <row r="58" spans="1:10" ht="15" customHeight="1" x14ac:dyDescent="0.15">
      <c r="A58" s="11" t="s">
        <v>177</v>
      </c>
      <c r="B58" s="3">
        <f>IF('③集計表(実数)'!B58=0,0,'③集計表(実数)'!B58/'③集計表(実数)'!B$60*100)</f>
        <v>0</v>
      </c>
      <c r="C58" s="3">
        <f>IF('③集計表(実数)'!C58=0,0,'③集計表(実数)'!C58/'③集計表(実数)'!C$60*100)</f>
        <v>0</v>
      </c>
      <c r="D58" s="3">
        <f>IF('③集計表(実数)'!D58=0,0,'③集計表(実数)'!D58/'③集計表(実数)'!D$60*100)</f>
        <v>0</v>
      </c>
      <c r="E58" s="3">
        <f>IF('③集計表(実数)'!E58=0,0,'③集計表(実数)'!E58/'③集計表(実数)'!E$60*100)</f>
        <v>0</v>
      </c>
      <c r="F58" s="3">
        <f>IF('③集計表(実数)'!F58=0,0,'③集計表(実数)'!F58/'③集計表(実数)'!F$60*100)</f>
        <v>0</v>
      </c>
      <c r="G58" s="3">
        <f>IF('③集計表(実数)'!G58=0,0,'③集計表(実数)'!G58/'③集計表(実数)'!G$60*100)</f>
        <v>0</v>
      </c>
      <c r="H58" s="159">
        <f>IF('③集計表(実数)'!H58=0,0,'③集計表(実数)'!H58/'③集計表(実数)'!H$60*100)</f>
        <v>0</v>
      </c>
      <c r="I58" s="169">
        <f>IF('③集計表(実数)'!I58=0,0,'③集計表(実数)'!I58/'③集計表(実数)'!I$60*100)</f>
        <v>0</v>
      </c>
      <c r="J58" s="2"/>
    </row>
    <row r="59" spans="1:10" ht="15" customHeight="1" x14ac:dyDescent="0.15">
      <c r="A59" s="11" t="s">
        <v>16</v>
      </c>
      <c r="B59" s="3">
        <f>IF('③集計表(実数)'!B59=0,0,'③集計表(実数)'!B59/'③集計表(実数)'!B$60*100)</f>
        <v>0</v>
      </c>
      <c r="C59" s="3">
        <f>IF('③集計表(実数)'!C59=0,0,'③集計表(実数)'!C59/'③集計表(実数)'!C$60*100)</f>
        <v>0</v>
      </c>
      <c r="D59" s="3">
        <f>IF('③集計表(実数)'!D59=0,0,'③集計表(実数)'!D59/'③集計表(実数)'!D$60*100)</f>
        <v>0</v>
      </c>
      <c r="E59" s="3">
        <f>IF('③集計表(実数)'!E59=0,0,'③集計表(実数)'!E59/'③集計表(実数)'!E$60*100)</f>
        <v>0</v>
      </c>
      <c r="F59" s="3">
        <f>IF('③集計表(実数)'!F59=0,0,'③集計表(実数)'!F59/'③集計表(実数)'!F$60*100)</f>
        <v>0</v>
      </c>
      <c r="G59" s="3">
        <f>IF('③集計表(実数)'!G59=0,0,'③集計表(実数)'!G59/'③集計表(実数)'!G$60*100)</f>
        <v>0</v>
      </c>
      <c r="H59" s="159">
        <f>IF('③集計表(実数)'!H59=0,0,'③集計表(実数)'!H59/'③集計表(実数)'!H$60*100)</f>
        <v>0</v>
      </c>
      <c r="I59" s="169">
        <f>IF('③集計表(実数)'!I59=0,0,'③集計表(実数)'!I59/'③集計表(実数)'!I$60*100)</f>
        <v>0</v>
      </c>
      <c r="J59" s="2"/>
    </row>
    <row r="60" spans="1:10" ht="15" customHeight="1" thickBot="1" x14ac:dyDescent="0.2">
      <c r="A60" s="12" t="s">
        <v>18</v>
      </c>
      <c r="B60" s="112">
        <f>IF('③集計表(実数)'!B60=0,0,'③集計表(実数)'!B60/'③集計表(実数)'!B$60*100)</f>
        <v>0</v>
      </c>
      <c r="C60" s="112">
        <f>IF('③集計表(実数)'!C60=0,0,'③集計表(実数)'!C60/'③集計表(実数)'!C$60*100)</f>
        <v>0</v>
      </c>
      <c r="D60" s="112">
        <f>IF('③集計表(実数)'!D60=0,0,'③集計表(実数)'!D60/'③集計表(実数)'!D$60*100)</f>
        <v>0</v>
      </c>
      <c r="E60" s="112">
        <f>IF('③集計表(実数)'!E60=0,0,'③集計表(実数)'!E60/'③集計表(実数)'!E$60*100)</f>
        <v>0</v>
      </c>
      <c r="F60" s="112">
        <f>IF('③集計表(実数)'!F60=0,0,'③集計表(実数)'!F60/'③集計表(実数)'!F$60*100)</f>
        <v>0</v>
      </c>
      <c r="G60" s="112">
        <f>IF('③集計表(実数)'!G60=0,0,'③集計表(実数)'!G60/'③集計表(実数)'!G$60*100)</f>
        <v>0</v>
      </c>
      <c r="H60" s="113">
        <f>IF('③集計表(実数)'!H60=0,0,'③集計表(実数)'!H60/'③集計表(実数)'!H$60*100)</f>
        <v>0</v>
      </c>
      <c r="I60" s="166">
        <f>IF('③集計表(実数)'!I60=0,0,'③集計表(実数)'!I60/'③集計表(実数)'!I$60*100)</f>
        <v>0</v>
      </c>
      <c r="J60" s="2"/>
    </row>
    <row r="61" spans="1:10" ht="15" customHeight="1" thickBot="1" x14ac:dyDescent="0.2">
      <c r="A61" s="20" t="s">
        <v>66</v>
      </c>
      <c r="B61" s="150" t="s">
        <v>154</v>
      </c>
      <c r="C61" s="150" t="s">
        <v>155</v>
      </c>
      <c r="D61" s="150" t="s">
        <v>156</v>
      </c>
      <c r="E61" s="150" t="s">
        <v>157</v>
      </c>
      <c r="F61" s="150" t="s">
        <v>121</v>
      </c>
      <c r="G61" s="151" t="s">
        <v>127</v>
      </c>
      <c r="H61" s="152" t="s">
        <v>16</v>
      </c>
      <c r="I61" s="153" t="s">
        <v>23</v>
      </c>
      <c r="J61" s="2"/>
    </row>
    <row r="62" spans="1:10" ht="15" customHeight="1" x14ac:dyDescent="0.15">
      <c r="A62" s="10" t="s">
        <v>186</v>
      </c>
      <c r="B62" s="3">
        <f>IF('③集計表(実数)'!B62=0,0,'③集計表(実数)'!B62/'③集計表(実数)'!B$72*100)</f>
        <v>0</v>
      </c>
      <c r="C62" s="3">
        <f>IF('③集計表(実数)'!C62=0,0,'③集計表(実数)'!C62/'③集計表(実数)'!C$72*100)</f>
        <v>0</v>
      </c>
      <c r="D62" s="3">
        <f>IF('③集計表(実数)'!D62=0,0,'③集計表(実数)'!D62/'③集計表(実数)'!D$72*100)</f>
        <v>0</v>
      </c>
      <c r="E62" s="3">
        <f>IF('③集計表(実数)'!E62=0,0,'③集計表(実数)'!E62/'③集計表(実数)'!E$72*100)</f>
        <v>0</v>
      </c>
      <c r="F62" s="3">
        <f>IF('③集計表(実数)'!F62=0,0,'③集計表(実数)'!F62/'③集計表(実数)'!F$72*100)</f>
        <v>0</v>
      </c>
      <c r="G62" s="3">
        <f>IF('③集計表(実数)'!G62=0,0,'③集計表(実数)'!G62/'③集計表(実数)'!G$72*100)</f>
        <v>0</v>
      </c>
      <c r="H62" s="159">
        <f>IF('③集計表(実数)'!H62=0,0,'③集計表(実数)'!H62/'③集計表(実数)'!H$72*100)</f>
        <v>0</v>
      </c>
      <c r="I62" s="169">
        <f>IF('③集計表(実数)'!I62=0,0,'③集計表(実数)'!I62/'③集計表(実数)'!I$72*100)</f>
        <v>0</v>
      </c>
      <c r="J62" s="2"/>
    </row>
    <row r="63" spans="1:10" ht="15" customHeight="1" x14ac:dyDescent="0.15">
      <c r="A63" s="11" t="s">
        <v>187</v>
      </c>
      <c r="B63" s="3">
        <f>IF('③集計表(実数)'!B63=0,0,'③集計表(実数)'!B63/'③集計表(実数)'!B$72*100)</f>
        <v>0</v>
      </c>
      <c r="C63" s="3">
        <f>IF('③集計表(実数)'!C63=0,0,'③集計表(実数)'!C63/'③集計表(実数)'!C$72*100)</f>
        <v>0</v>
      </c>
      <c r="D63" s="3">
        <f>IF('③集計表(実数)'!D63=0,0,'③集計表(実数)'!D63/'③集計表(実数)'!D$72*100)</f>
        <v>0</v>
      </c>
      <c r="E63" s="3">
        <f>IF('③集計表(実数)'!E63=0,0,'③集計表(実数)'!E63/'③集計表(実数)'!E$72*100)</f>
        <v>0</v>
      </c>
      <c r="F63" s="3">
        <f>IF('③集計表(実数)'!F63=0,0,'③集計表(実数)'!F63/'③集計表(実数)'!F$72*100)</f>
        <v>0</v>
      </c>
      <c r="G63" s="3">
        <f>IF('③集計表(実数)'!G63=0,0,'③集計表(実数)'!G63/'③集計表(実数)'!G$72*100)</f>
        <v>0</v>
      </c>
      <c r="H63" s="159">
        <f>IF('③集計表(実数)'!H63=0,0,'③集計表(実数)'!H63/'③集計表(実数)'!H$72*100)</f>
        <v>0</v>
      </c>
      <c r="I63" s="169">
        <f>IF('③集計表(実数)'!I63=0,0,'③集計表(実数)'!I63/'③集計表(実数)'!I$72*100)</f>
        <v>0</v>
      </c>
      <c r="J63" s="2"/>
    </row>
    <row r="64" spans="1:10" ht="15" customHeight="1" x14ac:dyDescent="0.15">
      <c r="A64" s="11" t="s">
        <v>188</v>
      </c>
      <c r="B64" s="3">
        <f>IF('③集計表(実数)'!B64=0,0,'③集計表(実数)'!B64/'③集計表(実数)'!B$72*100)</f>
        <v>0</v>
      </c>
      <c r="C64" s="3">
        <f>IF('③集計表(実数)'!C64=0,0,'③集計表(実数)'!C64/'③集計表(実数)'!C$72*100)</f>
        <v>0</v>
      </c>
      <c r="D64" s="3">
        <f>IF('③集計表(実数)'!D64=0,0,'③集計表(実数)'!D64/'③集計表(実数)'!D$72*100)</f>
        <v>0</v>
      </c>
      <c r="E64" s="3">
        <f>IF('③集計表(実数)'!E64=0,0,'③集計表(実数)'!E64/'③集計表(実数)'!E$72*100)</f>
        <v>0</v>
      </c>
      <c r="F64" s="3">
        <f>IF('③集計表(実数)'!F64=0,0,'③集計表(実数)'!F64/'③集計表(実数)'!F$72*100)</f>
        <v>0</v>
      </c>
      <c r="G64" s="3">
        <f>IF('③集計表(実数)'!G64=0,0,'③集計表(実数)'!G64/'③集計表(実数)'!G$72*100)</f>
        <v>0</v>
      </c>
      <c r="H64" s="159">
        <f>IF('③集計表(実数)'!H64=0,0,'③集計表(実数)'!H64/'③集計表(実数)'!H$72*100)</f>
        <v>0</v>
      </c>
      <c r="I64" s="169">
        <f>IF('③集計表(実数)'!I64=0,0,'③集計表(実数)'!I64/'③集計表(実数)'!I$72*100)</f>
        <v>0</v>
      </c>
      <c r="J64" s="2"/>
    </row>
    <row r="65" spans="1:10" ht="15" customHeight="1" x14ac:dyDescent="0.15">
      <c r="A65" s="11" t="s">
        <v>189</v>
      </c>
      <c r="B65" s="3">
        <f>IF('③集計表(実数)'!B65=0,0,'③集計表(実数)'!B65/'③集計表(実数)'!B$72*100)</f>
        <v>0</v>
      </c>
      <c r="C65" s="3">
        <f>IF('③集計表(実数)'!C65=0,0,'③集計表(実数)'!C65/'③集計表(実数)'!C$72*100)</f>
        <v>0</v>
      </c>
      <c r="D65" s="3">
        <f>IF('③集計表(実数)'!D65=0,0,'③集計表(実数)'!D65/'③集計表(実数)'!D$72*100)</f>
        <v>0</v>
      </c>
      <c r="E65" s="3">
        <f>IF('③集計表(実数)'!E65=0,0,'③集計表(実数)'!E65/'③集計表(実数)'!E$72*100)</f>
        <v>0</v>
      </c>
      <c r="F65" s="3">
        <f>IF('③集計表(実数)'!F65=0,0,'③集計表(実数)'!F65/'③集計表(実数)'!F$72*100)</f>
        <v>0</v>
      </c>
      <c r="G65" s="3">
        <f>IF('③集計表(実数)'!G65=0,0,'③集計表(実数)'!G65/'③集計表(実数)'!G$72*100)</f>
        <v>0</v>
      </c>
      <c r="H65" s="159">
        <f>IF('③集計表(実数)'!H65=0,0,'③集計表(実数)'!H65/'③集計表(実数)'!H$72*100)</f>
        <v>0</v>
      </c>
      <c r="I65" s="169">
        <f>IF('③集計表(実数)'!I65=0,0,'③集計表(実数)'!I65/'③集計表(実数)'!I$72*100)</f>
        <v>0</v>
      </c>
      <c r="J65" s="2"/>
    </row>
    <row r="66" spans="1:10" ht="15" customHeight="1" x14ac:dyDescent="0.15">
      <c r="A66" s="11" t="s">
        <v>181</v>
      </c>
      <c r="B66" s="3">
        <f>IF('③集計表(実数)'!B66=0,0,'③集計表(実数)'!B66/'③集計表(実数)'!B$72*100)</f>
        <v>0</v>
      </c>
      <c r="C66" s="3">
        <f>IF('③集計表(実数)'!C66=0,0,'③集計表(実数)'!C66/'③集計表(実数)'!C$72*100)</f>
        <v>0</v>
      </c>
      <c r="D66" s="3">
        <f>IF('③集計表(実数)'!D66=0,0,'③集計表(実数)'!D66/'③集計表(実数)'!D$72*100)</f>
        <v>0</v>
      </c>
      <c r="E66" s="3">
        <f>IF('③集計表(実数)'!E66=0,0,'③集計表(実数)'!E66/'③集計表(実数)'!E$72*100)</f>
        <v>0</v>
      </c>
      <c r="F66" s="3">
        <f>IF('③集計表(実数)'!F66=0,0,'③集計表(実数)'!F66/'③集計表(実数)'!F$72*100)</f>
        <v>0</v>
      </c>
      <c r="G66" s="3">
        <f>IF('③集計表(実数)'!G66=0,0,'③集計表(実数)'!G66/'③集計表(実数)'!G$72*100)</f>
        <v>0</v>
      </c>
      <c r="H66" s="159">
        <f>IF('③集計表(実数)'!H66=0,0,'③集計表(実数)'!H66/'③集計表(実数)'!H$72*100)</f>
        <v>0</v>
      </c>
      <c r="I66" s="169">
        <f>IF('③集計表(実数)'!I66=0,0,'③集計表(実数)'!I66/'③集計表(実数)'!I$72*100)</f>
        <v>0</v>
      </c>
      <c r="J66" s="110"/>
    </row>
    <row r="67" spans="1:10" ht="15" customHeight="1" x14ac:dyDescent="0.15">
      <c r="A67" s="11" t="s">
        <v>182</v>
      </c>
      <c r="B67" s="3">
        <f>IF('③集計表(実数)'!B67=0,0,'③集計表(実数)'!B67/'③集計表(実数)'!B$72*100)</f>
        <v>0</v>
      </c>
      <c r="C67" s="3">
        <f>IF('③集計表(実数)'!C67=0,0,'③集計表(実数)'!C67/'③集計表(実数)'!C$72*100)</f>
        <v>0</v>
      </c>
      <c r="D67" s="3">
        <f>IF('③集計表(実数)'!D67=0,0,'③集計表(実数)'!D67/'③集計表(実数)'!D$72*100)</f>
        <v>0</v>
      </c>
      <c r="E67" s="3">
        <f>IF('③集計表(実数)'!E67=0,0,'③集計表(実数)'!E67/'③集計表(実数)'!E$72*100)</f>
        <v>0</v>
      </c>
      <c r="F67" s="3">
        <f>IF('③集計表(実数)'!F67=0,0,'③集計表(実数)'!F67/'③集計表(実数)'!F$72*100)</f>
        <v>0</v>
      </c>
      <c r="G67" s="3">
        <f>IF('③集計表(実数)'!G67=0,0,'③集計表(実数)'!G67/'③集計表(実数)'!G$72*100)</f>
        <v>0</v>
      </c>
      <c r="H67" s="159">
        <f>IF('③集計表(実数)'!H67=0,0,'③集計表(実数)'!H67/'③集計表(実数)'!H$72*100)</f>
        <v>0</v>
      </c>
      <c r="I67" s="169">
        <f>IF('③集計表(実数)'!I67=0,0,'③集計表(実数)'!I67/'③集計表(実数)'!I$72*100)</f>
        <v>0</v>
      </c>
      <c r="J67" s="2"/>
    </row>
    <row r="68" spans="1:10" ht="15" customHeight="1" x14ac:dyDescent="0.15">
      <c r="A68" s="11" t="s">
        <v>183</v>
      </c>
      <c r="B68" s="3">
        <f>IF('③集計表(実数)'!B68=0,0,'③集計表(実数)'!B68/'③集計表(実数)'!B$72*100)</f>
        <v>0</v>
      </c>
      <c r="C68" s="3">
        <f>IF('③集計表(実数)'!C68=0,0,'③集計表(実数)'!C68/'③集計表(実数)'!C$72*100)</f>
        <v>0</v>
      </c>
      <c r="D68" s="3">
        <f>IF('③集計表(実数)'!D68=0,0,'③集計表(実数)'!D68/'③集計表(実数)'!D$72*100)</f>
        <v>0</v>
      </c>
      <c r="E68" s="3">
        <f>IF('③集計表(実数)'!E68=0,0,'③集計表(実数)'!E68/'③集計表(実数)'!E$72*100)</f>
        <v>0</v>
      </c>
      <c r="F68" s="3">
        <f>IF('③集計表(実数)'!F68=0,0,'③集計表(実数)'!F68/'③集計表(実数)'!F$72*100)</f>
        <v>0</v>
      </c>
      <c r="G68" s="3">
        <f>IF('③集計表(実数)'!G68=0,0,'③集計表(実数)'!G68/'③集計表(実数)'!G$72*100)</f>
        <v>0</v>
      </c>
      <c r="H68" s="159">
        <f>IF('③集計表(実数)'!H68=0,0,'③集計表(実数)'!H68/'③集計表(実数)'!H$72*100)</f>
        <v>0</v>
      </c>
      <c r="I68" s="169">
        <f>IF('③集計表(実数)'!I68=0,0,'③集計表(実数)'!I68/'③集計表(実数)'!I$72*100)</f>
        <v>0</v>
      </c>
      <c r="J68" s="2"/>
    </row>
    <row r="69" spans="1:10" ht="15" customHeight="1" x14ac:dyDescent="0.15">
      <c r="A69" s="11" t="s">
        <v>184</v>
      </c>
      <c r="B69" s="3">
        <f>IF('③集計表(実数)'!B69=0,0,'③集計表(実数)'!B69/'③集計表(実数)'!B$72*100)</f>
        <v>0</v>
      </c>
      <c r="C69" s="3">
        <f>IF('③集計表(実数)'!C69=0,0,'③集計表(実数)'!C69/'③集計表(実数)'!C$72*100)</f>
        <v>0</v>
      </c>
      <c r="D69" s="3">
        <f>IF('③集計表(実数)'!D69=0,0,'③集計表(実数)'!D69/'③集計表(実数)'!D$72*100)</f>
        <v>0</v>
      </c>
      <c r="E69" s="3">
        <f>IF('③集計表(実数)'!E69=0,0,'③集計表(実数)'!E69/'③集計表(実数)'!E$72*100)</f>
        <v>0</v>
      </c>
      <c r="F69" s="3">
        <f>IF('③集計表(実数)'!F69=0,0,'③集計表(実数)'!F69/'③集計表(実数)'!F$72*100)</f>
        <v>0</v>
      </c>
      <c r="G69" s="3">
        <f>IF('③集計表(実数)'!G69=0,0,'③集計表(実数)'!G69/'③集計表(実数)'!G$72*100)</f>
        <v>0</v>
      </c>
      <c r="H69" s="159">
        <f>IF('③集計表(実数)'!H69=0,0,'③集計表(実数)'!H69/'③集計表(実数)'!H$72*100)</f>
        <v>0</v>
      </c>
      <c r="I69" s="169">
        <f>IF('③集計表(実数)'!I69=0,0,'③集計表(実数)'!I69/'③集計表(実数)'!I$72*100)</f>
        <v>0</v>
      </c>
      <c r="J69" s="2"/>
    </row>
    <row r="70" spans="1:10" ht="15" customHeight="1" x14ac:dyDescent="0.15">
      <c r="A70" s="11" t="s">
        <v>185</v>
      </c>
      <c r="B70" s="3">
        <f>IF('③集計表(実数)'!B70=0,0,'③集計表(実数)'!B70/'③集計表(実数)'!B$72*100)</f>
        <v>0</v>
      </c>
      <c r="C70" s="3">
        <f>IF('③集計表(実数)'!C70=0,0,'③集計表(実数)'!C70/'③集計表(実数)'!C$72*100)</f>
        <v>0</v>
      </c>
      <c r="D70" s="3">
        <f>IF('③集計表(実数)'!D70=0,0,'③集計表(実数)'!D70/'③集計表(実数)'!D$72*100)</f>
        <v>0</v>
      </c>
      <c r="E70" s="3">
        <f>IF('③集計表(実数)'!E70=0,0,'③集計表(実数)'!E70/'③集計表(実数)'!E$72*100)</f>
        <v>0</v>
      </c>
      <c r="F70" s="3">
        <f>IF('③集計表(実数)'!F70=0,0,'③集計表(実数)'!F70/'③集計表(実数)'!F$72*100)</f>
        <v>0</v>
      </c>
      <c r="G70" s="3">
        <f>IF('③集計表(実数)'!G70=0,0,'③集計表(実数)'!G70/'③集計表(実数)'!G$72*100)</f>
        <v>0</v>
      </c>
      <c r="H70" s="159">
        <f>IF('③集計表(実数)'!H70=0,0,'③集計表(実数)'!H70/'③集計表(実数)'!H$72*100)</f>
        <v>0</v>
      </c>
      <c r="I70" s="169">
        <f>IF('③集計表(実数)'!I70=0,0,'③集計表(実数)'!I70/'③集計表(実数)'!I$72*100)</f>
        <v>0</v>
      </c>
      <c r="J70" s="2"/>
    </row>
    <row r="71" spans="1:10" ht="15" customHeight="1" x14ac:dyDescent="0.15">
      <c r="A71" s="11" t="s">
        <v>16</v>
      </c>
      <c r="B71" s="5">
        <f>IF('③集計表(実数)'!B71=0,0,'③集計表(実数)'!B71/'③集計表(実数)'!B$72*100)</f>
        <v>0</v>
      </c>
      <c r="C71" s="5">
        <f>IF('③集計表(実数)'!C71=0,0,'③集計表(実数)'!C71/'③集計表(実数)'!C$72*100)</f>
        <v>0</v>
      </c>
      <c r="D71" s="5">
        <f>IF('③集計表(実数)'!D71=0,0,'③集計表(実数)'!D71/'③集計表(実数)'!D$72*100)</f>
        <v>0</v>
      </c>
      <c r="E71" s="5">
        <f>IF('③集計表(実数)'!E71=0,0,'③集計表(実数)'!E71/'③集計表(実数)'!E$72*100)</f>
        <v>0</v>
      </c>
      <c r="F71" s="5">
        <f>IF('③集計表(実数)'!F71=0,0,'③集計表(実数)'!F71/'③集計表(実数)'!F$72*100)</f>
        <v>0</v>
      </c>
      <c r="G71" s="5">
        <f>IF('③集計表(実数)'!G71=0,0,'③集計表(実数)'!G71/'③集計表(実数)'!G$72*100)</f>
        <v>0</v>
      </c>
      <c r="H71" s="160">
        <f>IF('③集計表(実数)'!H71=0,0,'③集計表(実数)'!H71/'③集計表(実数)'!H$72*100)</f>
        <v>0</v>
      </c>
      <c r="I71" s="165">
        <f>IF('③集計表(実数)'!I71=0,0,'③集計表(実数)'!I71/'③集計表(実数)'!I$72*100)</f>
        <v>0</v>
      </c>
      <c r="J71" s="2"/>
    </row>
    <row r="72" spans="1:10" ht="15" customHeight="1" thickBot="1" x14ac:dyDescent="0.2">
      <c r="A72" s="14" t="s">
        <v>18</v>
      </c>
      <c r="B72" s="8">
        <f>IF('③集計表(実数)'!B72=0,0,'③集計表(実数)'!B72/'③集計表(実数)'!B$72*100)</f>
        <v>0</v>
      </c>
      <c r="C72" s="8">
        <f>IF('③集計表(実数)'!C72=0,0,'③集計表(実数)'!C72/'③集計表(実数)'!C$72*100)</f>
        <v>0</v>
      </c>
      <c r="D72" s="8">
        <f>IF('③集計表(実数)'!D72=0,0,'③集計表(実数)'!D72/'③集計表(実数)'!D$72*100)</f>
        <v>0</v>
      </c>
      <c r="E72" s="8">
        <f>IF('③集計表(実数)'!E72=0,0,'③集計表(実数)'!E72/'③集計表(実数)'!E$72*100)</f>
        <v>0</v>
      </c>
      <c r="F72" s="8">
        <f>IF('③集計表(実数)'!F72=0,0,'③集計表(実数)'!F72/'③集計表(実数)'!F$72*100)</f>
        <v>0</v>
      </c>
      <c r="G72" s="8">
        <f>IF('③集計表(実数)'!G72=0,0,'③集計表(実数)'!G72/'③集計表(実数)'!G$72*100)</f>
        <v>0</v>
      </c>
      <c r="H72" s="162">
        <f>IF('③集計表(実数)'!H72=0,0,'③集計表(実数)'!H72/'③集計表(実数)'!H$72*100)</f>
        <v>0</v>
      </c>
      <c r="I72" s="170">
        <f>IF('③集計表(実数)'!I72=0,0,'③集計表(実数)'!I72/'③集計表(実数)'!I$72*100)</f>
        <v>0</v>
      </c>
      <c r="J72" s="2"/>
    </row>
    <row r="73" spans="1:10" ht="15" customHeight="1" thickBot="1" x14ac:dyDescent="0.2">
      <c r="A73" s="20" t="s">
        <v>237</v>
      </c>
      <c r="B73" s="150" t="s">
        <v>154</v>
      </c>
      <c r="C73" s="150" t="s">
        <v>155</v>
      </c>
      <c r="D73" s="150" t="s">
        <v>156</v>
      </c>
      <c r="E73" s="150" t="s">
        <v>157</v>
      </c>
      <c r="F73" s="150" t="s">
        <v>121</v>
      </c>
      <c r="G73" s="151" t="s">
        <v>127</v>
      </c>
      <c r="H73" s="152" t="s">
        <v>16</v>
      </c>
      <c r="I73" s="153" t="s">
        <v>23</v>
      </c>
      <c r="J73" s="2"/>
    </row>
    <row r="74" spans="1:10" ht="15" customHeight="1" x14ac:dyDescent="0.15">
      <c r="A74" s="15" t="s">
        <v>190</v>
      </c>
      <c r="B74" s="3">
        <f>IF('③集計表(実数)'!B74=0,0,'③集計表(実数)'!B74/'③集計表(実数)'!B$97*100)</f>
        <v>0</v>
      </c>
      <c r="C74" s="3">
        <f>IF('③集計表(実数)'!C74=0,0,'③集計表(実数)'!C74/'③集計表(実数)'!C$97*100)</f>
        <v>0</v>
      </c>
      <c r="D74" s="3">
        <f>IF('③集計表(実数)'!D74=0,0,'③集計表(実数)'!D74/'③集計表(実数)'!D$97*100)</f>
        <v>0</v>
      </c>
      <c r="E74" s="3">
        <f>IF('③集計表(実数)'!E74=0,0,'③集計表(実数)'!E74/'③集計表(実数)'!E$97*100)</f>
        <v>0</v>
      </c>
      <c r="F74" s="3">
        <f>IF('③集計表(実数)'!F74=0,0,'③集計表(実数)'!F74/'③集計表(実数)'!F$97*100)</f>
        <v>0</v>
      </c>
      <c r="G74" s="3">
        <f>IF('③集計表(実数)'!G74=0,0,'③集計表(実数)'!G74/'③集計表(実数)'!G$97*100)</f>
        <v>0</v>
      </c>
      <c r="H74" s="159">
        <f>IF('③集計表(実数)'!H74=0,0,'③集計表(実数)'!H74/'③集計表(実数)'!H$97*100)</f>
        <v>0</v>
      </c>
      <c r="I74" s="169">
        <f>IF('③集計表(実数)'!I74=0,0,'③集計表(実数)'!I74/'③集計表(実数)'!I$97*100)</f>
        <v>0</v>
      </c>
      <c r="J74" s="2"/>
    </row>
    <row r="75" spans="1:10" ht="15" customHeight="1" x14ac:dyDescent="0.15">
      <c r="A75" s="11" t="s">
        <v>191</v>
      </c>
      <c r="B75" s="3">
        <f>IF('③集計表(実数)'!B75=0,0,'③集計表(実数)'!B75/'③集計表(実数)'!B$97*100)</f>
        <v>0</v>
      </c>
      <c r="C75" s="3">
        <f>IF('③集計表(実数)'!C75=0,0,'③集計表(実数)'!C75/'③集計表(実数)'!C$97*100)</f>
        <v>0</v>
      </c>
      <c r="D75" s="3">
        <f>IF('③集計表(実数)'!D75=0,0,'③集計表(実数)'!D75/'③集計表(実数)'!D$97*100)</f>
        <v>0</v>
      </c>
      <c r="E75" s="3">
        <f>IF('③集計表(実数)'!E75=0,0,'③集計表(実数)'!E75/'③集計表(実数)'!E$97*100)</f>
        <v>0</v>
      </c>
      <c r="F75" s="3">
        <f>IF('③集計表(実数)'!F75=0,0,'③集計表(実数)'!F75/'③集計表(実数)'!F$97*100)</f>
        <v>0</v>
      </c>
      <c r="G75" s="3">
        <f>IF('③集計表(実数)'!G75=0,0,'③集計表(実数)'!G75/'③集計表(実数)'!G$97*100)</f>
        <v>0</v>
      </c>
      <c r="H75" s="159">
        <f>IF('③集計表(実数)'!H75=0,0,'③集計表(実数)'!H75/'③集計表(実数)'!H$97*100)</f>
        <v>0</v>
      </c>
      <c r="I75" s="169">
        <f>IF('③集計表(実数)'!I75=0,0,'③集計表(実数)'!I75/'③集計表(実数)'!I$97*100)</f>
        <v>0</v>
      </c>
      <c r="J75" s="2"/>
    </row>
    <row r="76" spans="1:10" ht="15" customHeight="1" x14ac:dyDescent="0.15">
      <c r="A76" s="11" t="s">
        <v>192</v>
      </c>
      <c r="B76" s="3">
        <f>IF('③集計表(実数)'!B76=0,0,'③集計表(実数)'!B76/'③集計表(実数)'!B$97*100)</f>
        <v>0</v>
      </c>
      <c r="C76" s="3">
        <f>IF('③集計表(実数)'!C76=0,0,'③集計表(実数)'!C76/'③集計表(実数)'!C$97*100)</f>
        <v>0</v>
      </c>
      <c r="D76" s="3">
        <f>IF('③集計表(実数)'!D76=0,0,'③集計表(実数)'!D76/'③集計表(実数)'!D$97*100)</f>
        <v>0</v>
      </c>
      <c r="E76" s="3">
        <f>IF('③集計表(実数)'!E76=0,0,'③集計表(実数)'!E76/'③集計表(実数)'!E$97*100)</f>
        <v>0</v>
      </c>
      <c r="F76" s="3">
        <f>IF('③集計表(実数)'!F76=0,0,'③集計表(実数)'!F76/'③集計表(実数)'!F$97*100)</f>
        <v>0</v>
      </c>
      <c r="G76" s="3">
        <f>IF('③集計表(実数)'!G76=0,0,'③集計表(実数)'!G76/'③集計表(実数)'!G$97*100)</f>
        <v>0</v>
      </c>
      <c r="H76" s="159">
        <f>IF('③集計表(実数)'!H76=0,0,'③集計表(実数)'!H76/'③集計表(実数)'!H$97*100)</f>
        <v>0</v>
      </c>
      <c r="I76" s="169">
        <f>IF('③集計表(実数)'!I76=0,0,'③集計表(実数)'!I76/'③集計表(実数)'!I$97*100)</f>
        <v>0</v>
      </c>
      <c r="J76" s="2"/>
    </row>
    <row r="77" spans="1:10" ht="15" customHeight="1" x14ac:dyDescent="0.15">
      <c r="A77" s="11" t="s">
        <v>193</v>
      </c>
      <c r="B77" s="3">
        <f>IF('③集計表(実数)'!B77=0,0,'③集計表(実数)'!B77/'③集計表(実数)'!B$97*100)</f>
        <v>0</v>
      </c>
      <c r="C77" s="3">
        <f>IF('③集計表(実数)'!C77=0,0,'③集計表(実数)'!C77/'③集計表(実数)'!C$97*100)</f>
        <v>0</v>
      </c>
      <c r="D77" s="3">
        <f>IF('③集計表(実数)'!D77=0,0,'③集計表(実数)'!D77/'③集計表(実数)'!D$97*100)</f>
        <v>0</v>
      </c>
      <c r="E77" s="3">
        <f>IF('③集計表(実数)'!E77=0,0,'③集計表(実数)'!E77/'③集計表(実数)'!E$97*100)</f>
        <v>0</v>
      </c>
      <c r="F77" s="3">
        <f>IF('③集計表(実数)'!F77=0,0,'③集計表(実数)'!F77/'③集計表(実数)'!F$97*100)</f>
        <v>0</v>
      </c>
      <c r="G77" s="3">
        <f>IF('③集計表(実数)'!G77=0,0,'③集計表(実数)'!G77/'③集計表(実数)'!G$97*100)</f>
        <v>0</v>
      </c>
      <c r="H77" s="159">
        <f>IF('③集計表(実数)'!H77=0,0,'③集計表(実数)'!H77/'③集計表(実数)'!H$97*100)</f>
        <v>0</v>
      </c>
      <c r="I77" s="169">
        <f>IF('③集計表(実数)'!I77=0,0,'③集計表(実数)'!I77/'③集計表(実数)'!I$97*100)</f>
        <v>0</v>
      </c>
      <c r="J77" s="2"/>
    </row>
    <row r="78" spans="1:10" ht="15" customHeight="1" x14ac:dyDescent="0.15">
      <c r="A78" s="11" t="s">
        <v>194</v>
      </c>
      <c r="B78" s="3">
        <f>IF('③集計表(実数)'!B78=0,0,'③集計表(実数)'!B78/'③集計表(実数)'!B$97*100)</f>
        <v>0</v>
      </c>
      <c r="C78" s="3">
        <f>IF('③集計表(実数)'!C78=0,0,'③集計表(実数)'!C78/'③集計表(実数)'!C$97*100)</f>
        <v>0</v>
      </c>
      <c r="D78" s="3">
        <f>IF('③集計表(実数)'!D78=0,0,'③集計表(実数)'!D78/'③集計表(実数)'!D$97*100)</f>
        <v>0</v>
      </c>
      <c r="E78" s="3">
        <f>IF('③集計表(実数)'!E78=0,0,'③集計表(実数)'!E78/'③集計表(実数)'!E$97*100)</f>
        <v>0</v>
      </c>
      <c r="F78" s="3">
        <f>IF('③集計表(実数)'!F78=0,0,'③集計表(実数)'!F78/'③集計表(実数)'!F$97*100)</f>
        <v>0</v>
      </c>
      <c r="G78" s="3">
        <f>IF('③集計表(実数)'!G78=0,0,'③集計表(実数)'!G78/'③集計表(実数)'!G$97*100)</f>
        <v>0</v>
      </c>
      <c r="H78" s="159">
        <f>IF('③集計表(実数)'!H78=0,0,'③集計表(実数)'!H78/'③集計表(実数)'!H$97*100)</f>
        <v>0</v>
      </c>
      <c r="I78" s="169">
        <f>IF('③集計表(実数)'!I78=0,0,'③集計表(実数)'!I78/'③集計表(実数)'!I$97*100)</f>
        <v>0</v>
      </c>
      <c r="J78" s="2"/>
    </row>
    <row r="79" spans="1:10" ht="15" customHeight="1" x14ac:dyDescent="0.15">
      <c r="A79" s="11" t="s">
        <v>195</v>
      </c>
      <c r="B79" s="3">
        <f>IF('③集計表(実数)'!B79=0,0,'③集計表(実数)'!B79/'③集計表(実数)'!B$97*100)</f>
        <v>0</v>
      </c>
      <c r="C79" s="3">
        <f>IF('③集計表(実数)'!C79=0,0,'③集計表(実数)'!C79/'③集計表(実数)'!C$97*100)</f>
        <v>0</v>
      </c>
      <c r="D79" s="3">
        <f>IF('③集計表(実数)'!D79=0,0,'③集計表(実数)'!D79/'③集計表(実数)'!D$97*100)</f>
        <v>0</v>
      </c>
      <c r="E79" s="3">
        <f>IF('③集計表(実数)'!E79=0,0,'③集計表(実数)'!E79/'③集計表(実数)'!E$97*100)</f>
        <v>0</v>
      </c>
      <c r="F79" s="3">
        <f>IF('③集計表(実数)'!F79=0,0,'③集計表(実数)'!F79/'③集計表(実数)'!F$97*100)</f>
        <v>0</v>
      </c>
      <c r="G79" s="3">
        <f>IF('③集計表(実数)'!G79=0,0,'③集計表(実数)'!G79/'③集計表(実数)'!G$97*100)</f>
        <v>0</v>
      </c>
      <c r="H79" s="159">
        <f>IF('③集計表(実数)'!H79=0,0,'③集計表(実数)'!H79/'③集計表(実数)'!H$97*100)</f>
        <v>0</v>
      </c>
      <c r="I79" s="169">
        <f>IF('③集計表(実数)'!I79=0,0,'③集計表(実数)'!I79/'③集計表(実数)'!I$97*100)</f>
        <v>0</v>
      </c>
      <c r="J79" s="2"/>
    </row>
    <row r="80" spans="1:10" ht="15" customHeight="1" x14ac:dyDescent="0.15">
      <c r="A80" s="11" t="s">
        <v>196</v>
      </c>
      <c r="B80" s="3">
        <f>IF('③集計表(実数)'!B80=0,0,'③集計表(実数)'!B80/'③集計表(実数)'!B$97*100)</f>
        <v>0</v>
      </c>
      <c r="C80" s="3">
        <f>IF('③集計表(実数)'!C80=0,0,'③集計表(実数)'!C80/'③集計表(実数)'!C$97*100)</f>
        <v>0</v>
      </c>
      <c r="D80" s="3">
        <f>IF('③集計表(実数)'!D80=0,0,'③集計表(実数)'!D80/'③集計表(実数)'!D$97*100)</f>
        <v>0</v>
      </c>
      <c r="E80" s="3">
        <f>IF('③集計表(実数)'!E80=0,0,'③集計表(実数)'!E80/'③集計表(実数)'!E$97*100)</f>
        <v>0</v>
      </c>
      <c r="F80" s="3">
        <f>IF('③集計表(実数)'!F80=0,0,'③集計表(実数)'!F80/'③集計表(実数)'!F$97*100)</f>
        <v>0</v>
      </c>
      <c r="G80" s="3">
        <f>IF('③集計表(実数)'!G80=0,0,'③集計表(実数)'!G80/'③集計表(実数)'!G$97*100)</f>
        <v>0</v>
      </c>
      <c r="H80" s="159">
        <f>IF('③集計表(実数)'!H80=0,0,'③集計表(実数)'!H80/'③集計表(実数)'!H$97*100)</f>
        <v>0</v>
      </c>
      <c r="I80" s="169">
        <f>IF('③集計表(実数)'!I80=0,0,'③集計表(実数)'!I80/'③集計表(実数)'!I$97*100)</f>
        <v>0</v>
      </c>
      <c r="J80" s="2"/>
    </row>
    <row r="81" spans="1:10" ht="15" customHeight="1" x14ac:dyDescent="0.15">
      <c r="A81" s="11" t="s">
        <v>197</v>
      </c>
      <c r="B81" s="3">
        <f>IF('③集計表(実数)'!B81=0,0,'③集計表(実数)'!B81/'③集計表(実数)'!B$97*100)</f>
        <v>0</v>
      </c>
      <c r="C81" s="3">
        <f>IF('③集計表(実数)'!C81=0,0,'③集計表(実数)'!C81/'③集計表(実数)'!C$97*100)</f>
        <v>0</v>
      </c>
      <c r="D81" s="3">
        <f>IF('③集計表(実数)'!D81=0,0,'③集計表(実数)'!D81/'③集計表(実数)'!D$97*100)</f>
        <v>0</v>
      </c>
      <c r="E81" s="3">
        <f>IF('③集計表(実数)'!E81=0,0,'③集計表(実数)'!E81/'③集計表(実数)'!E$97*100)</f>
        <v>0</v>
      </c>
      <c r="F81" s="3">
        <f>IF('③集計表(実数)'!F81=0,0,'③集計表(実数)'!F81/'③集計表(実数)'!F$97*100)</f>
        <v>0</v>
      </c>
      <c r="G81" s="3">
        <f>IF('③集計表(実数)'!G81=0,0,'③集計表(実数)'!G81/'③集計表(実数)'!G$97*100)</f>
        <v>0</v>
      </c>
      <c r="H81" s="159">
        <f>IF('③集計表(実数)'!H81=0,0,'③集計表(実数)'!H81/'③集計表(実数)'!H$97*100)</f>
        <v>0</v>
      </c>
      <c r="I81" s="169">
        <f>IF('③集計表(実数)'!I81=0,0,'③集計表(実数)'!I81/'③集計表(実数)'!I$97*100)</f>
        <v>0</v>
      </c>
      <c r="J81" s="2"/>
    </row>
    <row r="82" spans="1:10" ht="15" customHeight="1" x14ac:dyDescent="0.15">
      <c r="A82" s="11" t="s">
        <v>198</v>
      </c>
      <c r="B82" s="3">
        <f>IF('③集計表(実数)'!B82=0,0,'③集計表(実数)'!B82/'③集計表(実数)'!B$97*100)</f>
        <v>0</v>
      </c>
      <c r="C82" s="3">
        <f>IF('③集計表(実数)'!C82=0,0,'③集計表(実数)'!C82/'③集計表(実数)'!C$97*100)</f>
        <v>0</v>
      </c>
      <c r="D82" s="3">
        <f>IF('③集計表(実数)'!D82=0,0,'③集計表(実数)'!D82/'③集計表(実数)'!D$97*100)</f>
        <v>0</v>
      </c>
      <c r="E82" s="3">
        <f>IF('③集計表(実数)'!E82=0,0,'③集計表(実数)'!E82/'③集計表(実数)'!E$97*100)</f>
        <v>0</v>
      </c>
      <c r="F82" s="3">
        <f>IF('③集計表(実数)'!F82=0,0,'③集計表(実数)'!F82/'③集計表(実数)'!F$97*100)</f>
        <v>0</v>
      </c>
      <c r="G82" s="3">
        <f>IF('③集計表(実数)'!G82=0,0,'③集計表(実数)'!G82/'③集計表(実数)'!G$97*100)</f>
        <v>0</v>
      </c>
      <c r="H82" s="159">
        <f>IF('③集計表(実数)'!H82=0,0,'③集計表(実数)'!H82/'③集計表(実数)'!H$97*100)</f>
        <v>0</v>
      </c>
      <c r="I82" s="169">
        <f>IF('③集計表(実数)'!I82=0,0,'③集計表(実数)'!I82/'③集計表(実数)'!I$97*100)</f>
        <v>0</v>
      </c>
      <c r="J82" s="2"/>
    </row>
    <row r="83" spans="1:10" ht="15" customHeight="1" x14ac:dyDescent="0.15">
      <c r="A83" s="11" t="s">
        <v>199</v>
      </c>
      <c r="B83" s="3">
        <f>IF('③集計表(実数)'!B83=0,0,'③集計表(実数)'!B83/'③集計表(実数)'!B$97*100)</f>
        <v>0</v>
      </c>
      <c r="C83" s="3">
        <f>IF('③集計表(実数)'!C83=0,0,'③集計表(実数)'!C83/'③集計表(実数)'!C$97*100)</f>
        <v>0</v>
      </c>
      <c r="D83" s="3">
        <f>IF('③集計表(実数)'!D83=0,0,'③集計表(実数)'!D83/'③集計表(実数)'!D$97*100)</f>
        <v>0</v>
      </c>
      <c r="E83" s="3">
        <f>IF('③集計表(実数)'!E83=0,0,'③集計表(実数)'!E83/'③集計表(実数)'!E$97*100)</f>
        <v>0</v>
      </c>
      <c r="F83" s="3">
        <f>IF('③集計表(実数)'!F83=0,0,'③集計表(実数)'!F83/'③集計表(実数)'!F$97*100)</f>
        <v>0</v>
      </c>
      <c r="G83" s="3">
        <f>IF('③集計表(実数)'!G83=0,0,'③集計表(実数)'!G83/'③集計表(実数)'!G$97*100)</f>
        <v>0</v>
      </c>
      <c r="H83" s="159">
        <f>IF('③集計表(実数)'!H83=0,0,'③集計表(実数)'!H83/'③集計表(実数)'!H$97*100)</f>
        <v>0</v>
      </c>
      <c r="I83" s="169">
        <f>IF('③集計表(実数)'!I83=0,0,'③集計表(実数)'!I83/'③集計表(実数)'!I$97*100)</f>
        <v>0</v>
      </c>
      <c r="J83" s="2"/>
    </row>
    <row r="84" spans="1:10" ht="15" customHeight="1" x14ac:dyDescent="0.15">
      <c r="A84" s="11" t="s">
        <v>200</v>
      </c>
      <c r="B84" s="3">
        <f>IF('③集計表(実数)'!B84=0,0,'③集計表(実数)'!B84/'③集計表(実数)'!B$97*100)</f>
        <v>0</v>
      </c>
      <c r="C84" s="3">
        <f>IF('③集計表(実数)'!C84=0,0,'③集計表(実数)'!C84/'③集計表(実数)'!C$97*100)</f>
        <v>0</v>
      </c>
      <c r="D84" s="3">
        <f>IF('③集計表(実数)'!D84=0,0,'③集計表(実数)'!D84/'③集計表(実数)'!D$97*100)</f>
        <v>0</v>
      </c>
      <c r="E84" s="3">
        <f>IF('③集計表(実数)'!E84=0,0,'③集計表(実数)'!E84/'③集計表(実数)'!E$97*100)</f>
        <v>0</v>
      </c>
      <c r="F84" s="3">
        <f>IF('③集計表(実数)'!F84=0,0,'③集計表(実数)'!F84/'③集計表(実数)'!F$97*100)</f>
        <v>0</v>
      </c>
      <c r="G84" s="3">
        <f>IF('③集計表(実数)'!G84=0,0,'③集計表(実数)'!G84/'③集計表(実数)'!G$97*100)</f>
        <v>0</v>
      </c>
      <c r="H84" s="159">
        <f>IF('③集計表(実数)'!H84=0,0,'③集計表(実数)'!H84/'③集計表(実数)'!H$97*100)</f>
        <v>0</v>
      </c>
      <c r="I84" s="169">
        <f>IF('③集計表(実数)'!I84=0,0,'③集計表(実数)'!I84/'③集計表(実数)'!I$97*100)</f>
        <v>0</v>
      </c>
      <c r="J84" s="2"/>
    </row>
    <row r="85" spans="1:10" ht="15" customHeight="1" x14ac:dyDescent="0.15">
      <c r="A85" s="11" t="s">
        <v>201</v>
      </c>
      <c r="B85" s="3">
        <f>IF('③集計表(実数)'!B85=0,0,'③集計表(実数)'!B85/'③集計表(実数)'!B$97*100)</f>
        <v>0</v>
      </c>
      <c r="C85" s="3">
        <f>IF('③集計表(実数)'!C85=0,0,'③集計表(実数)'!C85/'③集計表(実数)'!C$97*100)</f>
        <v>0</v>
      </c>
      <c r="D85" s="3">
        <f>IF('③集計表(実数)'!D85=0,0,'③集計表(実数)'!D85/'③集計表(実数)'!D$97*100)</f>
        <v>0</v>
      </c>
      <c r="E85" s="3">
        <f>IF('③集計表(実数)'!E85=0,0,'③集計表(実数)'!E85/'③集計表(実数)'!E$97*100)</f>
        <v>0</v>
      </c>
      <c r="F85" s="3">
        <f>IF('③集計表(実数)'!F85=0,0,'③集計表(実数)'!F85/'③集計表(実数)'!F$97*100)</f>
        <v>0</v>
      </c>
      <c r="G85" s="3">
        <f>IF('③集計表(実数)'!G85=0,0,'③集計表(実数)'!G85/'③集計表(実数)'!G$97*100)</f>
        <v>0</v>
      </c>
      <c r="H85" s="159">
        <f>IF('③集計表(実数)'!H85=0,0,'③集計表(実数)'!H85/'③集計表(実数)'!H$97*100)</f>
        <v>0</v>
      </c>
      <c r="I85" s="169">
        <f>IF('③集計表(実数)'!I85=0,0,'③集計表(実数)'!I85/'③集計表(実数)'!I$97*100)</f>
        <v>0</v>
      </c>
      <c r="J85" s="2"/>
    </row>
    <row r="86" spans="1:10" ht="15" customHeight="1" x14ac:dyDescent="0.15">
      <c r="A86" s="11" t="s">
        <v>202</v>
      </c>
      <c r="B86" s="3">
        <f>IF('③集計表(実数)'!B86=0,0,'③集計表(実数)'!B86/'③集計表(実数)'!B$97*100)</f>
        <v>0</v>
      </c>
      <c r="C86" s="3">
        <f>IF('③集計表(実数)'!C86=0,0,'③集計表(実数)'!C86/'③集計表(実数)'!C$97*100)</f>
        <v>0</v>
      </c>
      <c r="D86" s="3">
        <f>IF('③集計表(実数)'!D86=0,0,'③集計表(実数)'!D86/'③集計表(実数)'!D$97*100)</f>
        <v>0</v>
      </c>
      <c r="E86" s="3">
        <f>IF('③集計表(実数)'!E86=0,0,'③集計表(実数)'!E86/'③集計表(実数)'!E$97*100)</f>
        <v>0</v>
      </c>
      <c r="F86" s="3">
        <f>IF('③集計表(実数)'!F86=0,0,'③集計表(実数)'!F86/'③集計表(実数)'!F$97*100)</f>
        <v>0</v>
      </c>
      <c r="G86" s="3">
        <f>IF('③集計表(実数)'!G86=0,0,'③集計表(実数)'!G86/'③集計表(実数)'!G$97*100)</f>
        <v>0</v>
      </c>
      <c r="H86" s="159">
        <f>IF('③集計表(実数)'!H86=0,0,'③集計表(実数)'!H86/'③集計表(実数)'!H$97*100)</f>
        <v>0</v>
      </c>
      <c r="I86" s="169">
        <f>IF('③集計表(実数)'!I86=0,0,'③集計表(実数)'!I86/'③集計表(実数)'!I$97*100)</f>
        <v>0</v>
      </c>
      <c r="J86" s="2"/>
    </row>
    <row r="87" spans="1:10" ht="15" customHeight="1" x14ac:dyDescent="0.15">
      <c r="A87" s="11" t="s">
        <v>203</v>
      </c>
      <c r="B87" s="3">
        <f>IF('③集計表(実数)'!B87=0,0,'③集計表(実数)'!B87/'③集計表(実数)'!B$97*100)</f>
        <v>0</v>
      </c>
      <c r="C87" s="3">
        <f>IF('③集計表(実数)'!C87=0,0,'③集計表(実数)'!C87/'③集計表(実数)'!C$97*100)</f>
        <v>0</v>
      </c>
      <c r="D87" s="3">
        <f>IF('③集計表(実数)'!D87=0,0,'③集計表(実数)'!D87/'③集計表(実数)'!D$97*100)</f>
        <v>0</v>
      </c>
      <c r="E87" s="3">
        <f>IF('③集計表(実数)'!E87=0,0,'③集計表(実数)'!E87/'③集計表(実数)'!E$97*100)</f>
        <v>0</v>
      </c>
      <c r="F87" s="3">
        <f>IF('③集計表(実数)'!F87=0,0,'③集計表(実数)'!F87/'③集計表(実数)'!F$97*100)</f>
        <v>0</v>
      </c>
      <c r="G87" s="3">
        <f>IF('③集計表(実数)'!G87=0,0,'③集計表(実数)'!G87/'③集計表(実数)'!G$97*100)</f>
        <v>0</v>
      </c>
      <c r="H87" s="159">
        <f>IF('③集計表(実数)'!H87=0,0,'③集計表(実数)'!H87/'③集計表(実数)'!H$97*100)</f>
        <v>0</v>
      </c>
      <c r="I87" s="169">
        <f>IF('③集計表(実数)'!I87=0,0,'③集計表(実数)'!I87/'③集計表(実数)'!I$97*100)</f>
        <v>0</v>
      </c>
      <c r="J87" s="2"/>
    </row>
    <row r="88" spans="1:10" ht="15" customHeight="1" x14ac:dyDescent="0.15">
      <c r="A88" s="11" t="s">
        <v>204</v>
      </c>
      <c r="B88" s="3">
        <f>IF('③集計表(実数)'!B88=0,0,'③集計表(実数)'!B88/'③集計表(実数)'!B$97*100)</f>
        <v>0</v>
      </c>
      <c r="C88" s="3">
        <f>IF('③集計表(実数)'!C88=0,0,'③集計表(実数)'!C88/'③集計表(実数)'!C$97*100)</f>
        <v>0</v>
      </c>
      <c r="D88" s="3">
        <f>IF('③集計表(実数)'!D88=0,0,'③集計表(実数)'!D88/'③集計表(実数)'!D$97*100)</f>
        <v>0</v>
      </c>
      <c r="E88" s="3">
        <f>IF('③集計表(実数)'!E88=0,0,'③集計表(実数)'!E88/'③集計表(実数)'!E$97*100)</f>
        <v>0</v>
      </c>
      <c r="F88" s="3">
        <f>IF('③集計表(実数)'!F88=0,0,'③集計表(実数)'!F88/'③集計表(実数)'!F$97*100)</f>
        <v>0</v>
      </c>
      <c r="G88" s="3">
        <f>IF('③集計表(実数)'!G88=0,0,'③集計表(実数)'!G88/'③集計表(実数)'!G$97*100)</f>
        <v>0</v>
      </c>
      <c r="H88" s="159">
        <f>IF('③集計表(実数)'!H88=0,0,'③集計表(実数)'!H88/'③集計表(実数)'!H$97*100)</f>
        <v>0</v>
      </c>
      <c r="I88" s="169">
        <f>IF('③集計表(実数)'!I88=0,0,'③集計表(実数)'!I88/'③集計表(実数)'!I$97*100)</f>
        <v>0</v>
      </c>
      <c r="J88" s="2"/>
    </row>
    <row r="89" spans="1:10" ht="15" customHeight="1" x14ac:dyDescent="0.15">
      <c r="A89" s="11" t="s">
        <v>205</v>
      </c>
      <c r="B89" s="3">
        <f>IF('③集計表(実数)'!B89=0,0,'③集計表(実数)'!B89/'③集計表(実数)'!B$97*100)</f>
        <v>0</v>
      </c>
      <c r="C89" s="3">
        <f>IF('③集計表(実数)'!C89=0,0,'③集計表(実数)'!C89/'③集計表(実数)'!C$97*100)</f>
        <v>0</v>
      </c>
      <c r="D89" s="3">
        <f>IF('③集計表(実数)'!D89=0,0,'③集計表(実数)'!D89/'③集計表(実数)'!D$97*100)</f>
        <v>0</v>
      </c>
      <c r="E89" s="3">
        <f>IF('③集計表(実数)'!E89=0,0,'③集計表(実数)'!E89/'③集計表(実数)'!E$97*100)</f>
        <v>0</v>
      </c>
      <c r="F89" s="3">
        <f>IF('③集計表(実数)'!F89=0,0,'③集計表(実数)'!F89/'③集計表(実数)'!F$97*100)</f>
        <v>0</v>
      </c>
      <c r="G89" s="3">
        <f>IF('③集計表(実数)'!G89=0,0,'③集計表(実数)'!G89/'③集計表(実数)'!G$97*100)</f>
        <v>0</v>
      </c>
      <c r="H89" s="159">
        <f>IF('③集計表(実数)'!H89=0,0,'③集計表(実数)'!H89/'③集計表(実数)'!H$97*100)</f>
        <v>0</v>
      </c>
      <c r="I89" s="169">
        <f>IF('③集計表(実数)'!I89=0,0,'③集計表(実数)'!I89/'③集計表(実数)'!I$97*100)</f>
        <v>0</v>
      </c>
      <c r="J89" s="2"/>
    </row>
    <row r="90" spans="1:10" ht="15" customHeight="1" x14ac:dyDescent="0.15">
      <c r="A90" s="11" t="s">
        <v>206</v>
      </c>
      <c r="B90" s="3">
        <f>IF('③集計表(実数)'!B90=0,0,'③集計表(実数)'!B90/'③集計表(実数)'!B$97*100)</f>
        <v>0</v>
      </c>
      <c r="C90" s="3">
        <f>IF('③集計表(実数)'!C90=0,0,'③集計表(実数)'!C90/'③集計表(実数)'!C$97*100)</f>
        <v>0</v>
      </c>
      <c r="D90" s="3">
        <f>IF('③集計表(実数)'!D90=0,0,'③集計表(実数)'!D90/'③集計表(実数)'!D$97*100)</f>
        <v>0</v>
      </c>
      <c r="E90" s="3">
        <f>IF('③集計表(実数)'!E90=0,0,'③集計表(実数)'!E90/'③集計表(実数)'!E$97*100)</f>
        <v>0</v>
      </c>
      <c r="F90" s="3">
        <f>IF('③集計表(実数)'!F90=0,0,'③集計表(実数)'!F90/'③集計表(実数)'!F$97*100)</f>
        <v>0</v>
      </c>
      <c r="G90" s="3">
        <f>IF('③集計表(実数)'!G90=0,0,'③集計表(実数)'!G90/'③集計表(実数)'!G$97*100)</f>
        <v>0</v>
      </c>
      <c r="H90" s="159">
        <f>IF('③集計表(実数)'!H90=0,0,'③集計表(実数)'!H90/'③集計表(実数)'!H$97*100)</f>
        <v>0</v>
      </c>
      <c r="I90" s="169">
        <f>IF('③集計表(実数)'!I90=0,0,'③集計表(実数)'!I90/'③集計表(実数)'!I$97*100)</f>
        <v>0</v>
      </c>
      <c r="J90" s="2"/>
    </row>
    <row r="91" spans="1:10" ht="15" customHeight="1" x14ac:dyDescent="0.15">
      <c r="A91" s="11" t="s">
        <v>207</v>
      </c>
      <c r="B91" s="3">
        <f>IF('③集計表(実数)'!B91=0,0,'③集計表(実数)'!B91/'③集計表(実数)'!B$97*100)</f>
        <v>0</v>
      </c>
      <c r="C91" s="3">
        <f>IF('③集計表(実数)'!C91=0,0,'③集計表(実数)'!C91/'③集計表(実数)'!C$97*100)</f>
        <v>0</v>
      </c>
      <c r="D91" s="3">
        <f>IF('③集計表(実数)'!D91=0,0,'③集計表(実数)'!D91/'③集計表(実数)'!D$97*100)</f>
        <v>0</v>
      </c>
      <c r="E91" s="3">
        <f>IF('③集計表(実数)'!E91=0,0,'③集計表(実数)'!E91/'③集計表(実数)'!E$97*100)</f>
        <v>0</v>
      </c>
      <c r="F91" s="3">
        <f>IF('③集計表(実数)'!F91=0,0,'③集計表(実数)'!F91/'③集計表(実数)'!F$97*100)</f>
        <v>0</v>
      </c>
      <c r="G91" s="3">
        <f>IF('③集計表(実数)'!G91=0,0,'③集計表(実数)'!G91/'③集計表(実数)'!G$97*100)</f>
        <v>0</v>
      </c>
      <c r="H91" s="159">
        <f>IF('③集計表(実数)'!H91=0,0,'③集計表(実数)'!H91/'③集計表(実数)'!H$97*100)</f>
        <v>0</v>
      </c>
      <c r="I91" s="169">
        <f>IF('③集計表(実数)'!I91=0,0,'③集計表(実数)'!I91/'③集計表(実数)'!I$97*100)</f>
        <v>0</v>
      </c>
      <c r="J91" s="2"/>
    </row>
    <row r="92" spans="1:10" ht="15" customHeight="1" x14ac:dyDescent="0.15">
      <c r="A92" s="11" t="s">
        <v>208</v>
      </c>
      <c r="B92" s="3">
        <f>IF('③集計表(実数)'!B92=0,0,'③集計表(実数)'!B92/'③集計表(実数)'!B$97*100)</f>
        <v>0</v>
      </c>
      <c r="C92" s="3">
        <f>IF('③集計表(実数)'!C92=0,0,'③集計表(実数)'!C92/'③集計表(実数)'!C$97*100)</f>
        <v>0</v>
      </c>
      <c r="D92" s="3">
        <f>IF('③集計表(実数)'!D92=0,0,'③集計表(実数)'!D92/'③集計表(実数)'!D$97*100)</f>
        <v>0</v>
      </c>
      <c r="E92" s="3">
        <f>IF('③集計表(実数)'!E92=0,0,'③集計表(実数)'!E92/'③集計表(実数)'!E$97*100)</f>
        <v>0</v>
      </c>
      <c r="F92" s="3">
        <f>IF('③集計表(実数)'!F92=0,0,'③集計表(実数)'!F92/'③集計表(実数)'!F$97*100)</f>
        <v>0</v>
      </c>
      <c r="G92" s="3">
        <f>IF('③集計表(実数)'!G92=0,0,'③集計表(実数)'!G92/'③集計表(実数)'!G$97*100)</f>
        <v>0</v>
      </c>
      <c r="H92" s="159">
        <f>IF('③集計表(実数)'!H92=0,0,'③集計表(実数)'!H92/'③集計表(実数)'!H$97*100)</f>
        <v>0</v>
      </c>
      <c r="I92" s="169">
        <f>IF('③集計表(実数)'!I92=0,0,'③集計表(実数)'!I92/'③集計表(実数)'!I$97*100)</f>
        <v>0</v>
      </c>
      <c r="J92" s="2"/>
    </row>
    <row r="93" spans="1:10" ht="15" customHeight="1" x14ac:dyDescent="0.15">
      <c r="A93" s="111" t="s">
        <v>209</v>
      </c>
      <c r="B93" s="3">
        <f>IF('③集計表(実数)'!B93=0,0,'③集計表(実数)'!B93/'③集計表(実数)'!B$97*100)</f>
        <v>0</v>
      </c>
      <c r="C93" s="3">
        <f>IF('③集計表(実数)'!C93=0,0,'③集計表(実数)'!C93/'③集計表(実数)'!C$97*100)</f>
        <v>0</v>
      </c>
      <c r="D93" s="3">
        <f>IF('③集計表(実数)'!D93=0,0,'③集計表(実数)'!D93/'③集計表(実数)'!D$97*100)</f>
        <v>0</v>
      </c>
      <c r="E93" s="3">
        <f>IF('③集計表(実数)'!E93=0,0,'③集計表(実数)'!E93/'③集計表(実数)'!E$97*100)</f>
        <v>0</v>
      </c>
      <c r="F93" s="3">
        <f>IF('③集計表(実数)'!F93=0,0,'③集計表(実数)'!F93/'③集計表(実数)'!F$97*100)</f>
        <v>0</v>
      </c>
      <c r="G93" s="3">
        <f>IF('③集計表(実数)'!G93=0,0,'③集計表(実数)'!G93/'③集計表(実数)'!G$97*100)</f>
        <v>0</v>
      </c>
      <c r="H93" s="159">
        <f>IF('③集計表(実数)'!H93=0,0,'③集計表(実数)'!H93/'③集計表(実数)'!H$97*100)</f>
        <v>0</v>
      </c>
      <c r="I93" s="169">
        <f>IF('③集計表(実数)'!I93=0,0,'③集計表(実数)'!I93/'③集計表(実数)'!I$97*100)</f>
        <v>0</v>
      </c>
      <c r="J93" s="2"/>
    </row>
    <row r="94" spans="1:10" ht="15" customHeight="1" x14ac:dyDescent="0.15">
      <c r="A94" s="11" t="s">
        <v>210</v>
      </c>
      <c r="B94" s="3">
        <f>IF('③集計表(実数)'!B94=0,0,'③集計表(実数)'!B94/'③集計表(実数)'!B$97*100)</f>
        <v>0</v>
      </c>
      <c r="C94" s="3">
        <f>IF('③集計表(実数)'!C94=0,0,'③集計表(実数)'!C94/'③集計表(実数)'!C$97*100)</f>
        <v>0</v>
      </c>
      <c r="D94" s="3">
        <f>IF('③集計表(実数)'!D94=0,0,'③集計表(実数)'!D94/'③集計表(実数)'!D$97*100)</f>
        <v>0</v>
      </c>
      <c r="E94" s="3">
        <f>IF('③集計表(実数)'!E94=0,0,'③集計表(実数)'!E94/'③集計表(実数)'!E$97*100)</f>
        <v>0</v>
      </c>
      <c r="F94" s="3">
        <f>IF('③集計表(実数)'!F94=0,0,'③集計表(実数)'!F94/'③集計表(実数)'!F$97*100)</f>
        <v>0</v>
      </c>
      <c r="G94" s="3">
        <f>IF('③集計表(実数)'!G94=0,0,'③集計表(実数)'!G94/'③集計表(実数)'!G$97*100)</f>
        <v>0</v>
      </c>
      <c r="H94" s="159">
        <f>IF('③集計表(実数)'!H94=0,0,'③集計表(実数)'!H94/'③集計表(実数)'!H$97*100)</f>
        <v>0</v>
      </c>
      <c r="I94" s="169">
        <f>IF('③集計表(実数)'!I94=0,0,'③集計表(実数)'!I94/'③集計表(実数)'!I$97*100)</f>
        <v>0</v>
      </c>
      <c r="J94" s="2"/>
    </row>
    <row r="95" spans="1:10" ht="15" customHeight="1" x14ac:dyDescent="0.15">
      <c r="A95" s="11" t="s">
        <v>16</v>
      </c>
      <c r="B95" s="3">
        <f>IF('③集計表(実数)'!B95=0,0,'③集計表(実数)'!B95/'③集計表(実数)'!B$97*100)</f>
        <v>0</v>
      </c>
      <c r="C95" s="3">
        <f>IF('③集計表(実数)'!C95=0,0,'③集計表(実数)'!C95/'③集計表(実数)'!C$97*100)</f>
        <v>0</v>
      </c>
      <c r="D95" s="3">
        <f>IF('③集計表(実数)'!D95=0,0,'③集計表(実数)'!D95/'③集計表(実数)'!D$97*100)</f>
        <v>0</v>
      </c>
      <c r="E95" s="3">
        <f>IF('③集計表(実数)'!E95=0,0,'③集計表(実数)'!E95/'③集計表(実数)'!E$97*100)</f>
        <v>0</v>
      </c>
      <c r="F95" s="3">
        <f>IF('③集計表(実数)'!F95=0,0,'③集計表(実数)'!F95/'③集計表(実数)'!F$97*100)</f>
        <v>0</v>
      </c>
      <c r="G95" s="3">
        <f>IF('③集計表(実数)'!G95=0,0,'③集計表(実数)'!G95/'③集計表(実数)'!G$97*100)</f>
        <v>0</v>
      </c>
      <c r="H95" s="159">
        <f>IF('③集計表(実数)'!H95=0,0,'③集計表(実数)'!H95/'③集計表(実数)'!H$97*100)</f>
        <v>0</v>
      </c>
      <c r="I95" s="169">
        <f>IF('③集計表(実数)'!I95=0,0,'③集計表(実数)'!I95/'③集計表(実数)'!I$97*100)</f>
        <v>0</v>
      </c>
      <c r="J95" s="2"/>
    </row>
    <row r="96" spans="1:10" ht="15" customHeight="1" x14ac:dyDescent="0.15">
      <c r="A96" s="11" t="s">
        <v>159</v>
      </c>
      <c r="B96" s="5">
        <f t="shared" ref="B96:H96" si="0">SUM(B74:B95)</f>
        <v>0</v>
      </c>
      <c r="C96" s="5">
        <f t="shared" si="0"/>
        <v>0</v>
      </c>
      <c r="D96" s="5">
        <f t="shared" si="0"/>
        <v>0</v>
      </c>
      <c r="E96" s="5">
        <f t="shared" si="0"/>
        <v>0</v>
      </c>
      <c r="F96" s="5">
        <f t="shared" si="0"/>
        <v>0</v>
      </c>
      <c r="G96" s="5">
        <f t="shared" si="0"/>
        <v>0</v>
      </c>
      <c r="H96" s="160">
        <f t="shared" si="0"/>
        <v>0</v>
      </c>
      <c r="I96" s="165">
        <f>IF('③集計表(実数)'!I96=0,0,'③集計表(実数)'!I96/'③集計表(実数)'!I$97*100)</f>
        <v>0</v>
      </c>
      <c r="J96" s="2"/>
    </row>
    <row r="97" spans="1:10" ht="15" customHeight="1" thickBot="1" x14ac:dyDescent="0.2">
      <c r="A97" s="12" t="s">
        <v>18</v>
      </c>
      <c r="B97" s="8">
        <f>IF('③集計表(実数)'!B97=0,0,'③集計表(実数)'!B97/'③集計表(実数)'!B$97*100)</f>
        <v>0</v>
      </c>
      <c r="C97" s="8">
        <f>IF('③集計表(実数)'!C97=0,0,'③集計表(実数)'!C97/'③集計表(実数)'!C$97*100)</f>
        <v>0</v>
      </c>
      <c r="D97" s="8">
        <f>IF('③集計表(実数)'!D97=0,0,'③集計表(実数)'!D97/'③集計表(実数)'!D$97*100)</f>
        <v>0</v>
      </c>
      <c r="E97" s="8">
        <f>IF('③集計表(実数)'!E97=0,0,'③集計表(実数)'!E97/'③集計表(実数)'!E$97*100)</f>
        <v>0</v>
      </c>
      <c r="F97" s="8">
        <f>IF('③集計表(実数)'!F97=0,0,'③集計表(実数)'!F97/'③集計表(実数)'!F$97*100)</f>
        <v>0</v>
      </c>
      <c r="G97" s="8">
        <f>IF('③集計表(実数)'!G97=0,0,'③集計表(実数)'!G97/'③集計表(実数)'!G$97*100)</f>
        <v>0</v>
      </c>
      <c r="H97" s="162">
        <f>IF('③集計表(実数)'!H97=0,0,'③集計表(実数)'!H97/'③集計表(実数)'!H$97*100)</f>
        <v>0</v>
      </c>
      <c r="I97" s="170">
        <f>IF('③集計表(実数)'!I97=0,0,'③集計表(実数)'!I97/'③集計表(実数)'!I$97*100)</f>
        <v>0</v>
      </c>
      <c r="J97" s="2"/>
    </row>
    <row r="98" spans="1:10" ht="15" customHeight="1" thickBot="1" x14ac:dyDescent="0.2">
      <c r="A98" s="20" t="s">
        <v>238</v>
      </c>
      <c r="B98" s="150" t="s">
        <v>154</v>
      </c>
      <c r="C98" s="150" t="s">
        <v>155</v>
      </c>
      <c r="D98" s="150" t="s">
        <v>156</v>
      </c>
      <c r="E98" s="150" t="s">
        <v>157</v>
      </c>
      <c r="F98" s="150" t="s">
        <v>121</v>
      </c>
      <c r="G98" s="151" t="s">
        <v>127</v>
      </c>
      <c r="H98" s="152" t="s">
        <v>16</v>
      </c>
      <c r="I98" s="153" t="s">
        <v>23</v>
      </c>
      <c r="J98" s="2"/>
    </row>
    <row r="99" spans="1:10" ht="15" customHeight="1" x14ac:dyDescent="0.15">
      <c r="A99" s="11" t="s">
        <v>211</v>
      </c>
      <c r="B99" s="3">
        <f>IF('③集計表(実数)'!B99=0,0,'③集計表(実数)'!B99/'③集計表(実数)'!B$113*100)</f>
        <v>0</v>
      </c>
      <c r="C99" s="3">
        <f>IF('③集計表(実数)'!C99=0,0,'③集計表(実数)'!C99/'③集計表(実数)'!C$113*100)</f>
        <v>0</v>
      </c>
      <c r="D99" s="3">
        <f>IF('③集計表(実数)'!D99=0,0,'③集計表(実数)'!D99/'③集計表(実数)'!D$113*100)</f>
        <v>0</v>
      </c>
      <c r="E99" s="3">
        <f>IF('③集計表(実数)'!E99=0,0,'③集計表(実数)'!E99/'③集計表(実数)'!E$113*100)</f>
        <v>0</v>
      </c>
      <c r="F99" s="3">
        <f>IF('③集計表(実数)'!F99=0,0,'③集計表(実数)'!F99/'③集計表(実数)'!F$113*100)</f>
        <v>0</v>
      </c>
      <c r="G99" s="3">
        <f>IF('③集計表(実数)'!G99=0,0,'③集計表(実数)'!G99/'③集計表(実数)'!G$113*100)</f>
        <v>0</v>
      </c>
      <c r="H99" s="159">
        <f>IF('③集計表(実数)'!H99=0,0,'③集計表(実数)'!H99/'③集計表(実数)'!H$113*100)</f>
        <v>0</v>
      </c>
      <c r="I99" s="169">
        <f>IF('③集計表(実数)'!I99=0,0,'③集計表(実数)'!I99/'③集計表(実数)'!I$113*100)</f>
        <v>0</v>
      </c>
      <c r="J99" s="2"/>
    </row>
    <row r="100" spans="1:10" ht="15" customHeight="1" x14ac:dyDescent="0.15">
      <c r="A100" s="11" t="s">
        <v>212</v>
      </c>
      <c r="B100" s="3">
        <f>IF('③集計表(実数)'!B100=0,0,'③集計表(実数)'!B100/'③集計表(実数)'!B$113*100)</f>
        <v>0</v>
      </c>
      <c r="C100" s="3">
        <f>IF('③集計表(実数)'!C100=0,0,'③集計表(実数)'!C100/'③集計表(実数)'!C$113*100)</f>
        <v>0</v>
      </c>
      <c r="D100" s="3">
        <f>IF('③集計表(実数)'!D100=0,0,'③集計表(実数)'!D100/'③集計表(実数)'!D$113*100)</f>
        <v>0</v>
      </c>
      <c r="E100" s="3">
        <f>IF('③集計表(実数)'!E100=0,0,'③集計表(実数)'!E100/'③集計表(実数)'!E$113*100)</f>
        <v>0</v>
      </c>
      <c r="F100" s="3">
        <f>IF('③集計表(実数)'!F100=0,0,'③集計表(実数)'!F100/'③集計表(実数)'!F$113*100)</f>
        <v>0</v>
      </c>
      <c r="G100" s="3">
        <f>IF('③集計表(実数)'!G100=0,0,'③集計表(実数)'!G100/'③集計表(実数)'!G$113*100)</f>
        <v>0</v>
      </c>
      <c r="H100" s="159">
        <f>IF('③集計表(実数)'!H100=0,0,'③集計表(実数)'!H100/'③集計表(実数)'!H$113*100)</f>
        <v>0</v>
      </c>
      <c r="I100" s="169">
        <f>IF('③集計表(実数)'!I100=0,0,'③集計表(実数)'!I100/'③集計表(実数)'!I$113*100)</f>
        <v>0</v>
      </c>
      <c r="J100" s="2"/>
    </row>
    <row r="101" spans="1:10" ht="15" customHeight="1" x14ac:dyDescent="0.15">
      <c r="A101" s="11" t="s">
        <v>239</v>
      </c>
      <c r="B101" s="5">
        <f>IF('③集計表(実数)'!B101=0,0,'③集計表(実数)'!B101/'③集計表(実数)'!B$113*100)</f>
        <v>0</v>
      </c>
      <c r="C101" s="5">
        <f>IF('③集計表(実数)'!C101=0,0,'③集計表(実数)'!C101/'③集計表(実数)'!C$113*100)</f>
        <v>0</v>
      </c>
      <c r="D101" s="5">
        <f>IF('③集計表(実数)'!D101=0,0,'③集計表(実数)'!D101/'③集計表(実数)'!D$113*100)</f>
        <v>0</v>
      </c>
      <c r="E101" s="5">
        <f>IF('③集計表(実数)'!E101=0,0,'③集計表(実数)'!E101/'③集計表(実数)'!E$113*100)</f>
        <v>0</v>
      </c>
      <c r="F101" s="5">
        <f>IF('③集計表(実数)'!F101=0,0,'③集計表(実数)'!F101/'③集計表(実数)'!F$113*100)</f>
        <v>0</v>
      </c>
      <c r="G101" s="5">
        <f>IF('③集計表(実数)'!G101=0,0,'③集計表(実数)'!G101/'③集計表(実数)'!G$113*100)</f>
        <v>0</v>
      </c>
      <c r="H101" s="160">
        <f>IF('③集計表(実数)'!H101=0,0,'③集計表(実数)'!H101/'③集計表(実数)'!H$113*100)</f>
        <v>0</v>
      </c>
      <c r="I101" s="165">
        <f>IF('③集計表(実数)'!I101=0,0,'③集計表(実数)'!I101/'③集計表(実数)'!I$113*100)</f>
        <v>0</v>
      </c>
      <c r="J101" s="2"/>
    </row>
    <row r="102" spans="1:10" ht="15" customHeight="1" x14ac:dyDescent="0.15">
      <c r="A102" s="11" t="s">
        <v>240</v>
      </c>
      <c r="B102" s="3">
        <f>IF('③集計表(実数)'!B102=0,0,'③集計表(実数)'!B102/'③集計表(実数)'!B$113*100)</f>
        <v>0</v>
      </c>
      <c r="C102" s="3">
        <f>IF('③集計表(実数)'!C102=0,0,'③集計表(実数)'!C102/'③集計表(実数)'!C$113*100)</f>
        <v>0</v>
      </c>
      <c r="D102" s="3">
        <f>IF('③集計表(実数)'!D102=0,0,'③集計表(実数)'!D102/'③集計表(実数)'!D$113*100)</f>
        <v>0</v>
      </c>
      <c r="E102" s="3">
        <f>IF('③集計表(実数)'!E102=0,0,'③集計表(実数)'!E102/'③集計表(実数)'!E$113*100)</f>
        <v>0</v>
      </c>
      <c r="F102" s="3">
        <f>IF('③集計表(実数)'!F102=0,0,'③集計表(実数)'!F102/'③集計表(実数)'!F$113*100)</f>
        <v>0</v>
      </c>
      <c r="G102" s="3">
        <f>IF('③集計表(実数)'!G102=0,0,'③集計表(実数)'!G102/'③集計表(実数)'!G$113*100)</f>
        <v>0</v>
      </c>
      <c r="H102" s="159">
        <f>IF('③集計表(実数)'!H102=0,0,'③集計表(実数)'!H102/'③集計表(実数)'!H$113*100)</f>
        <v>0</v>
      </c>
      <c r="I102" s="169">
        <f>IF('③集計表(実数)'!I102=0,0,'③集計表(実数)'!I102/'③集計表(実数)'!I$113*100)</f>
        <v>0</v>
      </c>
      <c r="J102" s="2"/>
    </row>
    <row r="103" spans="1:10" ht="15" customHeight="1" x14ac:dyDescent="0.15">
      <c r="A103" s="11" t="s">
        <v>257</v>
      </c>
      <c r="B103" s="3">
        <f>IF('③集計表(実数)'!B103=0,0,'③集計表(実数)'!B103/'③集計表(実数)'!B$113*100)</f>
        <v>0</v>
      </c>
      <c r="C103" s="3">
        <f>IF('③集計表(実数)'!C103=0,0,'③集計表(実数)'!C103/'③集計表(実数)'!C$113*100)</f>
        <v>0</v>
      </c>
      <c r="D103" s="3">
        <f>IF('③集計表(実数)'!D103=0,0,'③集計表(実数)'!D103/'③集計表(実数)'!D$113*100)</f>
        <v>0</v>
      </c>
      <c r="E103" s="3">
        <f>IF('③集計表(実数)'!E103=0,0,'③集計表(実数)'!E103/'③集計表(実数)'!E$113*100)</f>
        <v>0</v>
      </c>
      <c r="F103" s="3">
        <f>IF('③集計表(実数)'!F103=0,0,'③集計表(実数)'!F103/'③集計表(実数)'!F$113*100)</f>
        <v>0</v>
      </c>
      <c r="G103" s="3">
        <f>IF('③集計表(実数)'!G103=0,0,'③集計表(実数)'!G103/'③集計表(実数)'!G$113*100)</f>
        <v>0</v>
      </c>
      <c r="H103" s="159">
        <f>IF('③集計表(実数)'!H103=0,0,'③集計表(実数)'!H103/'③集計表(実数)'!H$113*100)</f>
        <v>0</v>
      </c>
      <c r="I103" s="169">
        <f>IF('③集計表(実数)'!I103=0,0,'③集計表(実数)'!I103/'③集計表(実数)'!I$113*100)</f>
        <v>0</v>
      </c>
      <c r="J103" s="2"/>
    </row>
    <row r="104" spans="1:10" ht="15" customHeight="1" x14ac:dyDescent="0.15">
      <c r="A104" s="11" t="s">
        <v>241</v>
      </c>
      <c r="B104" s="3">
        <f>IF('③集計表(実数)'!B104=0,0,'③集計表(実数)'!B104/'③集計表(実数)'!B$113*100)</f>
        <v>0</v>
      </c>
      <c r="C104" s="3">
        <f>IF('③集計表(実数)'!C104=0,0,'③集計表(実数)'!C104/'③集計表(実数)'!C$113*100)</f>
        <v>0</v>
      </c>
      <c r="D104" s="3">
        <f>IF('③集計表(実数)'!D104=0,0,'③集計表(実数)'!D104/'③集計表(実数)'!D$113*100)</f>
        <v>0</v>
      </c>
      <c r="E104" s="3">
        <f>IF('③集計表(実数)'!E104=0,0,'③集計表(実数)'!E104/'③集計表(実数)'!E$113*100)</f>
        <v>0</v>
      </c>
      <c r="F104" s="3">
        <f>IF('③集計表(実数)'!F104=0,0,'③集計表(実数)'!F104/'③集計表(実数)'!F$113*100)</f>
        <v>0</v>
      </c>
      <c r="G104" s="3">
        <f>IF('③集計表(実数)'!G104=0,0,'③集計表(実数)'!G104/'③集計表(実数)'!G$113*100)</f>
        <v>0</v>
      </c>
      <c r="H104" s="159">
        <f>IF('③集計表(実数)'!H104=0,0,'③集計表(実数)'!H104/'③集計表(実数)'!H$113*100)</f>
        <v>0</v>
      </c>
      <c r="I104" s="169">
        <f>IF('③集計表(実数)'!I104=0,0,'③集計表(実数)'!I104/'③集計表(実数)'!I$113*100)</f>
        <v>0</v>
      </c>
      <c r="J104" s="2"/>
    </row>
    <row r="105" spans="1:10" ht="15" customHeight="1" x14ac:dyDescent="0.15">
      <c r="A105" s="11" t="s">
        <v>244</v>
      </c>
      <c r="B105" s="3">
        <f>IF('③集計表(実数)'!B105=0,0,'③集計表(実数)'!B105/'③集計表(実数)'!B$113*100)</f>
        <v>0</v>
      </c>
      <c r="C105" s="3">
        <f>IF('③集計表(実数)'!C105=0,0,'③集計表(実数)'!C105/'③集計表(実数)'!C$113*100)</f>
        <v>0</v>
      </c>
      <c r="D105" s="3">
        <f>IF('③集計表(実数)'!D105=0,0,'③集計表(実数)'!D105/'③集計表(実数)'!D$113*100)</f>
        <v>0</v>
      </c>
      <c r="E105" s="3">
        <f>IF('③集計表(実数)'!E105=0,0,'③集計表(実数)'!E105/'③集計表(実数)'!E$113*100)</f>
        <v>0</v>
      </c>
      <c r="F105" s="3">
        <f>IF('③集計表(実数)'!F105=0,0,'③集計表(実数)'!F105/'③集計表(実数)'!F$113*100)</f>
        <v>0</v>
      </c>
      <c r="G105" s="3">
        <f>IF('③集計表(実数)'!G105=0,0,'③集計表(実数)'!G105/'③集計表(実数)'!G$113*100)</f>
        <v>0</v>
      </c>
      <c r="H105" s="159">
        <f>IF('③集計表(実数)'!H105=0,0,'③集計表(実数)'!H105/'③集計表(実数)'!H$113*100)</f>
        <v>0</v>
      </c>
      <c r="I105" s="169">
        <f>IF('③集計表(実数)'!I105=0,0,'③集計表(実数)'!I105/'③集計表(実数)'!I$113*100)</f>
        <v>0</v>
      </c>
      <c r="J105" s="2"/>
    </row>
    <row r="106" spans="1:10" ht="15" customHeight="1" x14ac:dyDescent="0.15">
      <c r="A106" s="11" t="s">
        <v>242</v>
      </c>
      <c r="B106" s="3">
        <f>IF('③集計表(実数)'!B106=0,0,'③集計表(実数)'!B106/'③集計表(実数)'!B$113*100)</f>
        <v>0</v>
      </c>
      <c r="C106" s="3">
        <f>IF('③集計表(実数)'!C106=0,0,'③集計表(実数)'!C106/'③集計表(実数)'!C$113*100)</f>
        <v>0</v>
      </c>
      <c r="D106" s="3">
        <f>IF('③集計表(実数)'!D106=0,0,'③集計表(実数)'!D106/'③集計表(実数)'!D$113*100)</f>
        <v>0</v>
      </c>
      <c r="E106" s="3">
        <f>IF('③集計表(実数)'!E106=0,0,'③集計表(実数)'!E106/'③集計表(実数)'!E$113*100)</f>
        <v>0</v>
      </c>
      <c r="F106" s="3">
        <f>IF('③集計表(実数)'!F106=0,0,'③集計表(実数)'!F106/'③集計表(実数)'!F$113*100)</f>
        <v>0</v>
      </c>
      <c r="G106" s="3">
        <f>IF('③集計表(実数)'!G106=0,0,'③集計表(実数)'!G106/'③集計表(実数)'!G$113*100)</f>
        <v>0</v>
      </c>
      <c r="H106" s="159">
        <f>IF('③集計表(実数)'!H106=0,0,'③集計表(実数)'!H106/'③集計表(実数)'!H$113*100)</f>
        <v>0</v>
      </c>
      <c r="I106" s="169">
        <f>IF('③集計表(実数)'!I106=0,0,'③集計表(実数)'!I106/'③集計表(実数)'!I$113*100)</f>
        <v>0</v>
      </c>
      <c r="J106" s="2"/>
    </row>
    <row r="107" spans="1:10" ht="15" customHeight="1" x14ac:dyDescent="0.15">
      <c r="A107" s="11" t="s">
        <v>243</v>
      </c>
      <c r="B107" s="3">
        <f>IF('③集計表(実数)'!B107=0,0,'③集計表(実数)'!B107/'③集計表(実数)'!B$113*100)</f>
        <v>0</v>
      </c>
      <c r="C107" s="3">
        <f>IF('③集計表(実数)'!C107=0,0,'③集計表(実数)'!C107/'③集計表(実数)'!C$113*100)</f>
        <v>0</v>
      </c>
      <c r="D107" s="3">
        <f>IF('③集計表(実数)'!D107=0,0,'③集計表(実数)'!D107/'③集計表(実数)'!D$113*100)</f>
        <v>0</v>
      </c>
      <c r="E107" s="3">
        <f>IF('③集計表(実数)'!E107=0,0,'③集計表(実数)'!E107/'③集計表(実数)'!E$113*100)</f>
        <v>0</v>
      </c>
      <c r="F107" s="3">
        <f>IF('③集計表(実数)'!F107=0,0,'③集計表(実数)'!F107/'③集計表(実数)'!F$113*100)</f>
        <v>0</v>
      </c>
      <c r="G107" s="3">
        <f>IF('③集計表(実数)'!G107=0,0,'③集計表(実数)'!G107/'③集計表(実数)'!G$113*100)</f>
        <v>0</v>
      </c>
      <c r="H107" s="159">
        <f>IF('③集計表(実数)'!H107=0,0,'③集計表(実数)'!H107/'③集計表(実数)'!H$113*100)</f>
        <v>0</v>
      </c>
      <c r="I107" s="169">
        <f>IF('③集計表(実数)'!I107=0,0,'③集計表(実数)'!I107/'③集計表(実数)'!I$113*100)</f>
        <v>0</v>
      </c>
      <c r="J107" s="2"/>
    </row>
    <row r="108" spans="1:10" ht="15" customHeight="1" x14ac:dyDescent="0.15">
      <c r="A108" s="11" t="s">
        <v>246</v>
      </c>
      <c r="B108" s="3"/>
      <c r="C108" s="3"/>
      <c r="D108" s="3"/>
      <c r="E108" s="3"/>
      <c r="F108" s="3"/>
      <c r="G108" s="3"/>
      <c r="H108" s="159"/>
      <c r="I108" s="169"/>
      <c r="J108" s="2"/>
    </row>
    <row r="109" spans="1:10" ht="15" customHeight="1" x14ac:dyDescent="0.15">
      <c r="A109" s="11" t="s">
        <v>245</v>
      </c>
      <c r="B109" s="3"/>
      <c r="C109" s="3"/>
      <c r="D109" s="3"/>
      <c r="E109" s="3"/>
      <c r="F109" s="3"/>
      <c r="G109" s="3"/>
      <c r="H109" s="159"/>
      <c r="I109" s="169"/>
      <c r="J109" s="2"/>
    </row>
    <row r="110" spans="1:10" ht="15" customHeight="1" x14ac:dyDescent="0.15">
      <c r="A110" s="11" t="s">
        <v>253</v>
      </c>
      <c r="B110" s="3">
        <f>IF('③集計表(実数)'!B110=0,0,'③集計表(実数)'!B110/'③集計表(実数)'!B$113*100)</f>
        <v>0</v>
      </c>
      <c r="C110" s="3">
        <f>IF('③集計表(実数)'!C110=0,0,'③集計表(実数)'!C110/'③集計表(実数)'!C$113*100)</f>
        <v>0</v>
      </c>
      <c r="D110" s="3">
        <f>IF('③集計表(実数)'!D110=0,0,'③集計表(実数)'!D110/'③集計表(実数)'!D$113*100)</f>
        <v>0</v>
      </c>
      <c r="E110" s="3">
        <f>IF('③集計表(実数)'!E110=0,0,'③集計表(実数)'!E110/'③集計表(実数)'!E$113*100)</f>
        <v>0</v>
      </c>
      <c r="F110" s="3">
        <f>IF('③集計表(実数)'!F110=0,0,'③集計表(実数)'!F110/'③集計表(実数)'!F$113*100)</f>
        <v>0</v>
      </c>
      <c r="G110" s="3">
        <f>IF('③集計表(実数)'!G110=0,0,'③集計表(実数)'!G110/'③集計表(実数)'!G$113*100)</f>
        <v>0</v>
      </c>
      <c r="H110" s="159">
        <f>IF('③集計表(実数)'!H110=0,0,'③集計表(実数)'!H110/'③集計表(実数)'!H$113*100)</f>
        <v>0</v>
      </c>
      <c r="I110" s="169">
        <f>IF('③集計表(実数)'!I110=0,0,'③集計表(実数)'!I110/'③集計表(実数)'!I$113*100)</f>
        <v>0</v>
      </c>
      <c r="J110" s="2"/>
    </row>
    <row r="111" spans="1:10" ht="15" customHeight="1" x14ac:dyDescent="0.15">
      <c r="A111" s="11" t="s">
        <v>16</v>
      </c>
      <c r="B111" s="3">
        <f>IF('③集計表(実数)'!B111=0,0,'③集計表(実数)'!B111/'③集計表(実数)'!B$113*100)</f>
        <v>0</v>
      </c>
      <c r="C111" s="3">
        <f>IF('③集計表(実数)'!C111=0,0,'③集計表(実数)'!C111/'③集計表(実数)'!C$113*100)</f>
        <v>0</v>
      </c>
      <c r="D111" s="3">
        <f>IF('③集計表(実数)'!D111=0,0,'③集計表(実数)'!D111/'③集計表(実数)'!D$113*100)</f>
        <v>0</v>
      </c>
      <c r="E111" s="3">
        <f>IF('③集計表(実数)'!E111=0,0,'③集計表(実数)'!E111/'③集計表(実数)'!E$113*100)</f>
        <v>0</v>
      </c>
      <c r="F111" s="3">
        <f>IF('③集計表(実数)'!F111=0,0,'③集計表(実数)'!F111/'③集計表(実数)'!F$113*100)</f>
        <v>0</v>
      </c>
      <c r="G111" s="3">
        <f>IF('③集計表(実数)'!G111=0,0,'③集計表(実数)'!G111/'③集計表(実数)'!G$113*100)</f>
        <v>0</v>
      </c>
      <c r="H111" s="159">
        <f>IF('③集計表(実数)'!H111=0,0,'③集計表(実数)'!H111/'③集計表(実数)'!H$113*100)</f>
        <v>0</v>
      </c>
      <c r="I111" s="169">
        <f>IF('③集計表(実数)'!I111=0,0,'③集計表(実数)'!I111/'③集計表(実数)'!I$113*100)</f>
        <v>0</v>
      </c>
      <c r="J111" s="2"/>
    </row>
    <row r="112" spans="1:10" ht="15" customHeight="1" x14ac:dyDescent="0.15">
      <c r="A112" s="11" t="s">
        <v>160</v>
      </c>
      <c r="B112" s="3">
        <f>SUM(B99:B111)</f>
        <v>0</v>
      </c>
      <c r="C112" s="3">
        <f t="shared" ref="C112:I112" si="1">SUM(C99:C111)</f>
        <v>0</v>
      </c>
      <c r="D112" s="3">
        <f t="shared" si="1"/>
        <v>0</v>
      </c>
      <c r="E112" s="3">
        <f t="shared" si="1"/>
        <v>0</v>
      </c>
      <c r="F112" s="3">
        <f t="shared" si="1"/>
        <v>0</v>
      </c>
      <c r="G112" s="3">
        <f t="shared" ref="G112" si="2">SUM(G99:G111)</f>
        <v>0</v>
      </c>
      <c r="H112" s="159">
        <f t="shared" si="1"/>
        <v>0</v>
      </c>
      <c r="I112" s="169">
        <f t="shared" si="1"/>
        <v>0</v>
      </c>
      <c r="J112" s="2"/>
    </row>
    <row r="113" spans="1:10" ht="15" customHeight="1" thickBot="1" x14ac:dyDescent="0.2">
      <c r="A113" s="11" t="s">
        <v>48</v>
      </c>
      <c r="B113" s="112">
        <f>IF('③集計表(実数)'!B113=0,0,'③集計表(実数)'!B113/'③集計表(実数)'!B$113*100)</f>
        <v>0</v>
      </c>
      <c r="C113" s="112">
        <f>IF('③集計表(実数)'!C113=0,0,'③集計表(実数)'!C113/'③集計表(実数)'!C$113*100)</f>
        <v>0</v>
      </c>
      <c r="D113" s="112">
        <f>IF('③集計表(実数)'!D113=0,0,'③集計表(実数)'!D113/'③集計表(実数)'!D$113*100)</f>
        <v>0</v>
      </c>
      <c r="E113" s="112">
        <f>IF('③集計表(実数)'!E113=0,0,'③集計表(実数)'!E113/'③集計表(実数)'!E$113*100)</f>
        <v>0</v>
      </c>
      <c r="F113" s="112">
        <f>IF('③集計表(実数)'!F113=0,0,'③集計表(実数)'!F113/'③集計表(実数)'!F$113*100)</f>
        <v>0</v>
      </c>
      <c r="G113" s="112">
        <f>IF('③集計表(実数)'!G113=0,0,'③集計表(実数)'!G113/'③集計表(実数)'!G$113*100)</f>
        <v>0</v>
      </c>
      <c r="H113" s="113">
        <f>IF('③集計表(実数)'!H113=0,0,'③集計表(実数)'!H113/'③集計表(実数)'!H$113*100)</f>
        <v>0</v>
      </c>
      <c r="I113" s="166">
        <f>IF('③集計表(実数)'!I113=0,0,'③集計表(実数)'!I113/'③集計表(実数)'!I$113*100)</f>
        <v>0</v>
      </c>
      <c r="J113" s="2"/>
    </row>
    <row r="114" spans="1:10" ht="15" customHeight="1" thickBot="1" x14ac:dyDescent="0.2">
      <c r="A114" s="20" t="s">
        <v>158</v>
      </c>
      <c r="B114" s="150" t="s">
        <v>154</v>
      </c>
      <c r="C114" s="150" t="s">
        <v>155</v>
      </c>
      <c r="D114" s="150" t="s">
        <v>156</v>
      </c>
      <c r="E114" s="150" t="s">
        <v>157</v>
      </c>
      <c r="F114" s="150" t="s">
        <v>121</v>
      </c>
      <c r="G114" s="151" t="s">
        <v>127</v>
      </c>
      <c r="H114" s="152" t="s">
        <v>16</v>
      </c>
      <c r="I114" s="153" t="s">
        <v>23</v>
      </c>
      <c r="J114" s="2"/>
    </row>
    <row r="115" spans="1:10" ht="15" customHeight="1" x14ac:dyDescent="0.15">
      <c r="A115" s="11" t="s">
        <v>247</v>
      </c>
      <c r="B115" s="3">
        <f>IF('③集計表(実数)'!B115=0,0,'③集計表(実数)'!B115/'③集計表(実数)'!B$131*100)</f>
        <v>0</v>
      </c>
      <c r="C115" s="3">
        <f>IF('③集計表(実数)'!C115=0,0,'③集計表(実数)'!C115/'③集計表(実数)'!C$131*100)</f>
        <v>0</v>
      </c>
      <c r="D115" s="3">
        <f>IF('③集計表(実数)'!D115=0,0,'③集計表(実数)'!D115/'③集計表(実数)'!D$131*100)</f>
        <v>0</v>
      </c>
      <c r="E115" s="3">
        <f>IF('③集計表(実数)'!E115=0,0,'③集計表(実数)'!E115/'③集計表(実数)'!E$131*100)</f>
        <v>0</v>
      </c>
      <c r="F115" s="3">
        <f>IF('③集計表(実数)'!F115=0,0,'③集計表(実数)'!F115/'③集計表(実数)'!F$131*100)</f>
        <v>0</v>
      </c>
      <c r="G115" s="3">
        <f>IF('③集計表(実数)'!G115=0,0,'③集計表(実数)'!G115/'③集計表(実数)'!G$131*100)</f>
        <v>0</v>
      </c>
      <c r="H115" s="159">
        <f>IF('③集計表(実数)'!H115=0,0,'③集計表(実数)'!H115/'③集計表(実数)'!H$131*100)</f>
        <v>0</v>
      </c>
      <c r="I115" s="169">
        <f>IF('③集計表(実数)'!I115=0,0,'③集計表(実数)'!I115/'③集計表(実数)'!I$131*100)</f>
        <v>0</v>
      </c>
      <c r="J115" s="2"/>
    </row>
    <row r="116" spans="1:10" ht="15" customHeight="1" x14ac:dyDescent="0.15">
      <c r="A116" s="195" t="s">
        <v>213</v>
      </c>
      <c r="B116" s="3">
        <f>IF('③集計表(実数)'!B116=0,0,'③集計表(実数)'!B116/'③集計表(実数)'!B$131*100)</f>
        <v>0</v>
      </c>
      <c r="C116" s="3">
        <f>IF('③集計表(実数)'!C116=0,0,'③集計表(実数)'!C116/'③集計表(実数)'!C$131*100)</f>
        <v>0</v>
      </c>
      <c r="D116" s="3">
        <f>IF('③集計表(実数)'!D116=0,0,'③集計表(実数)'!D116/'③集計表(実数)'!D$131*100)</f>
        <v>0</v>
      </c>
      <c r="E116" s="3">
        <f>IF('③集計表(実数)'!E116=0,0,'③集計表(実数)'!E116/'③集計表(実数)'!E$131*100)</f>
        <v>0</v>
      </c>
      <c r="F116" s="3">
        <f>IF('③集計表(実数)'!F116=0,0,'③集計表(実数)'!F116/'③集計表(実数)'!F$131*100)</f>
        <v>0</v>
      </c>
      <c r="G116" s="3">
        <f>IF('③集計表(実数)'!G116=0,0,'③集計表(実数)'!G116/'③集計表(実数)'!G$131*100)</f>
        <v>0</v>
      </c>
      <c r="H116" s="159">
        <f>IF('③集計表(実数)'!H116=0,0,'③集計表(実数)'!H116/'③集計表(実数)'!H$131*100)</f>
        <v>0</v>
      </c>
      <c r="I116" s="169">
        <f>IF('③集計表(実数)'!I116=0,0,'③集計表(実数)'!I116/'③集計表(実数)'!I$131*100)</f>
        <v>0</v>
      </c>
      <c r="J116" s="2"/>
    </row>
    <row r="117" spans="1:10" ht="15" customHeight="1" x14ac:dyDescent="0.15">
      <c r="A117" s="195" t="s">
        <v>248</v>
      </c>
      <c r="B117" s="3">
        <f>IF('③集計表(実数)'!B117=0,0,'③集計表(実数)'!B117/'③集計表(実数)'!B$131*100)</f>
        <v>0</v>
      </c>
      <c r="C117" s="3">
        <f>IF('③集計表(実数)'!C117=0,0,'③集計表(実数)'!C117/'③集計表(実数)'!C$131*100)</f>
        <v>0</v>
      </c>
      <c r="D117" s="3">
        <f>IF('③集計表(実数)'!D117=0,0,'③集計表(実数)'!D117/'③集計表(実数)'!D$131*100)</f>
        <v>0</v>
      </c>
      <c r="E117" s="3">
        <f>IF('③集計表(実数)'!E117=0,0,'③集計表(実数)'!E117/'③集計表(実数)'!E$131*100)</f>
        <v>0</v>
      </c>
      <c r="F117" s="3">
        <f>IF('③集計表(実数)'!F117=0,0,'③集計表(実数)'!F117/'③集計表(実数)'!F$131*100)</f>
        <v>0</v>
      </c>
      <c r="G117" s="3">
        <f>IF('③集計表(実数)'!G117=0,0,'③集計表(実数)'!G117/'③集計表(実数)'!G$131*100)</f>
        <v>0</v>
      </c>
      <c r="H117" s="159">
        <f>IF('③集計表(実数)'!H117=0,0,'③集計表(実数)'!H117/'③集計表(実数)'!H$131*100)</f>
        <v>0</v>
      </c>
      <c r="I117" s="169">
        <f>IF('③集計表(実数)'!I117=0,0,'③集計表(実数)'!I117/'③集計表(実数)'!I$131*100)</f>
        <v>0</v>
      </c>
      <c r="J117" s="2"/>
    </row>
    <row r="118" spans="1:10" ht="15" customHeight="1" x14ac:dyDescent="0.15">
      <c r="A118" s="195" t="s">
        <v>249</v>
      </c>
      <c r="B118" s="3">
        <f>IF('③集計表(実数)'!B118=0,0,'③集計表(実数)'!B118/'③集計表(実数)'!B$131*100)</f>
        <v>0</v>
      </c>
      <c r="C118" s="3">
        <f>IF('③集計表(実数)'!C118=0,0,'③集計表(実数)'!C118/'③集計表(実数)'!C$131*100)</f>
        <v>0</v>
      </c>
      <c r="D118" s="3">
        <f>IF('③集計表(実数)'!D118=0,0,'③集計表(実数)'!D118/'③集計表(実数)'!D$131*100)</f>
        <v>0</v>
      </c>
      <c r="E118" s="3">
        <f>IF('③集計表(実数)'!E118=0,0,'③集計表(実数)'!E118/'③集計表(実数)'!E$131*100)</f>
        <v>0</v>
      </c>
      <c r="F118" s="3">
        <f>IF('③集計表(実数)'!F118=0,0,'③集計表(実数)'!F118/'③集計表(実数)'!F$131*100)</f>
        <v>0</v>
      </c>
      <c r="G118" s="3">
        <f>IF('③集計表(実数)'!G118=0,0,'③集計表(実数)'!G118/'③集計表(実数)'!G$131*100)</f>
        <v>0</v>
      </c>
      <c r="H118" s="159">
        <f>IF('③集計表(実数)'!H118=0,0,'③集計表(実数)'!H118/'③集計表(実数)'!H$131*100)</f>
        <v>0</v>
      </c>
      <c r="I118" s="169">
        <f>IF('③集計表(実数)'!I118=0,0,'③集計表(実数)'!I118/'③集計表(実数)'!I$131*100)</f>
        <v>0</v>
      </c>
      <c r="J118" s="2"/>
    </row>
    <row r="119" spans="1:10" ht="15" customHeight="1" x14ac:dyDescent="0.15">
      <c r="A119" s="195" t="s">
        <v>252</v>
      </c>
      <c r="B119" s="3">
        <f>IF('③集計表(実数)'!B119=0,0,'③集計表(実数)'!B119/'③集計表(実数)'!B$131*100)</f>
        <v>0</v>
      </c>
      <c r="C119" s="3">
        <f>IF('③集計表(実数)'!C119=0,0,'③集計表(実数)'!C119/'③集計表(実数)'!C$131*100)</f>
        <v>0</v>
      </c>
      <c r="D119" s="3">
        <f>IF('③集計表(実数)'!D119=0,0,'③集計表(実数)'!D119/'③集計表(実数)'!D$131*100)</f>
        <v>0</v>
      </c>
      <c r="E119" s="3">
        <f>IF('③集計表(実数)'!E119=0,0,'③集計表(実数)'!E119/'③集計表(実数)'!E$131*100)</f>
        <v>0</v>
      </c>
      <c r="F119" s="3">
        <f>IF('③集計表(実数)'!F119=0,0,'③集計表(実数)'!F119/'③集計表(実数)'!F$131*100)</f>
        <v>0</v>
      </c>
      <c r="G119" s="3">
        <f>IF('③集計表(実数)'!G119=0,0,'③集計表(実数)'!G119/'③集計表(実数)'!G$131*100)</f>
        <v>0</v>
      </c>
      <c r="H119" s="159">
        <f>IF('③集計表(実数)'!H119=0,0,'③集計表(実数)'!H119/'③集計表(実数)'!H$131*100)</f>
        <v>0</v>
      </c>
      <c r="I119" s="169">
        <f>IF('③集計表(実数)'!I119=0,0,'③集計表(実数)'!I119/'③集計表(実数)'!I$131*100)</f>
        <v>0</v>
      </c>
      <c r="J119" s="2"/>
    </row>
    <row r="120" spans="1:10" ht="15" customHeight="1" x14ac:dyDescent="0.15">
      <c r="A120" s="195" t="s">
        <v>214</v>
      </c>
      <c r="B120" s="3">
        <f>IF('③集計表(実数)'!B120=0,0,'③集計表(実数)'!B120/'③集計表(実数)'!B$131*100)</f>
        <v>0</v>
      </c>
      <c r="C120" s="3">
        <f>IF('③集計表(実数)'!C120=0,0,'③集計表(実数)'!C120/'③集計表(実数)'!C$131*100)</f>
        <v>0</v>
      </c>
      <c r="D120" s="3">
        <f>IF('③集計表(実数)'!D120=0,0,'③集計表(実数)'!D120/'③集計表(実数)'!D$131*100)</f>
        <v>0</v>
      </c>
      <c r="E120" s="3">
        <f>IF('③集計表(実数)'!E120=0,0,'③集計表(実数)'!E120/'③集計表(実数)'!E$131*100)</f>
        <v>0</v>
      </c>
      <c r="F120" s="3">
        <f>IF('③集計表(実数)'!F120=0,0,'③集計表(実数)'!F120/'③集計表(実数)'!F$131*100)</f>
        <v>0</v>
      </c>
      <c r="G120" s="3">
        <f>IF('③集計表(実数)'!G120=0,0,'③集計表(実数)'!G120/'③集計表(実数)'!G$131*100)</f>
        <v>0</v>
      </c>
      <c r="H120" s="159">
        <f>IF('③集計表(実数)'!H120=0,0,'③集計表(実数)'!H120/'③集計表(実数)'!H$131*100)</f>
        <v>0</v>
      </c>
      <c r="I120" s="169">
        <f>IF('③集計表(実数)'!I120=0,0,'③集計表(実数)'!I120/'③集計表(実数)'!I$131*100)</f>
        <v>0</v>
      </c>
      <c r="J120" s="2"/>
    </row>
    <row r="121" spans="1:10" ht="15" customHeight="1" x14ac:dyDescent="0.15">
      <c r="A121" s="195" t="s">
        <v>215</v>
      </c>
      <c r="B121" s="3">
        <f>IF('③集計表(実数)'!B121=0,0,'③集計表(実数)'!B121/'③集計表(実数)'!B$131*100)</f>
        <v>0</v>
      </c>
      <c r="C121" s="3">
        <f>IF('③集計表(実数)'!C121=0,0,'③集計表(実数)'!C121/'③集計表(実数)'!C$131*100)</f>
        <v>0</v>
      </c>
      <c r="D121" s="3">
        <f>IF('③集計表(実数)'!D121=0,0,'③集計表(実数)'!D121/'③集計表(実数)'!D$131*100)</f>
        <v>0</v>
      </c>
      <c r="E121" s="3">
        <f>IF('③集計表(実数)'!E121=0,0,'③集計表(実数)'!E121/'③集計表(実数)'!E$131*100)</f>
        <v>0</v>
      </c>
      <c r="F121" s="3">
        <f>IF('③集計表(実数)'!F121=0,0,'③集計表(実数)'!F121/'③集計表(実数)'!F$131*100)</f>
        <v>0</v>
      </c>
      <c r="G121" s="3">
        <f>IF('③集計表(実数)'!G121=0,0,'③集計表(実数)'!G121/'③集計表(実数)'!G$131*100)</f>
        <v>0</v>
      </c>
      <c r="H121" s="159">
        <f>IF('③集計表(実数)'!H121=0,0,'③集計表(実数)'!H121/'③集計表(実数)'!H$131*100)</f>
        <v>0</v>
      </c>
      <c r="I121" s="169">
        <f>IF('③集計表(実数)'!I121=0,0,'③集計表(実数)'!I121/'③集計表(実数)'!I$131*100)</f>
        <v>0</v>
      </c>
      <c r="J121" s="2"/>
    </row>
    <row r="122" spans="1:10" ht="15" customHeight="1" x14ac:dyDescent="0.15">
      <c r="A122" s="195" t="s">
        <v>216</v>
      </c>
      <c r="B122" s="3">
        <f>IF('③集計表(実数)'!B122=0,0,'③集計表(実数)'!B122/'③集計表(実数)'!B$131*100)</f>
        <v>0</v>
      </c>
      <c r="C122" s="3">
        <f>IF('③集計表(実数)'!C122=0,0,'③集計表(実数)'!C122/'③集計表(実数)'!C$131*100)</f>
        <v>0</v>
      </c>
      <c r="D122" s="3">
        <f>IF('③集計表(実数)'!D122=0,0,'③集計表(実数)'!D122/'③集計表(実数)'!D$131*100)</f>
        <v>0</v>
      </c>
      <c r="E122" s="3">
        <f>IF('③集計表(実数)'!E122=0,0,'③集計表(実数)'!E122/'③集計表(実数)'!E$131*100)</f>
        <v>0</v>
      </c>
      <c r="F122" s="3">
        <f>IF('③集計表(実数)'!F122=0,0,'③集計表(実数)'!F122/'③集計表(実数)'!F$131*100)</f>
        <v>0</v>
      </c>
      <c r="G122" s="3">
        <f>IF('③集計表(実数)'!G122=0,0,'③集計表(実数)'!G122/'③集計表(実数)'!G$131*100)</f>
        <v>0</v>
      </c>
      <c r="H122" s="159">
        <f>IF('③集計表(実数)'!H122=0,0,'③集計表(実数)'!H122/'③集計表(実数)'!H$131*100)</f>
        <v>0</v>
      </c>
      <c r="I122" s="169">
        <f>IF('③集計表(実数)'!I122=0,0,'③集計表(実数)'!I122/'③集計表(実数)'!I$131*100)</f>
        <v>0</v>
      </c>
      <c r="J122" s="2"/>
    </row>
    <row r="123" spans="1:10" ht="15" customHeight="1" x14ac:dyDescent="0.15">
      <c r="A123" s="195" t="s">
        <v>217</v>
      </c>
      <c r="B123" s="3">
        <f>IF('③集計表(実数)'!B123=0,0,'③集計表(実数)'!B123/'③集計表(実数)'!B$131*100)</f>
        <v>0</v>
      </c>
      <c r="C123" s="3">
        <f>IF('③集計表(実数)'!C123=0,0,'③集計表(実数)'!C123/'③集計表(実数)'!C$131*100)</f>
        <v>0</v>
      </c>
      <c r="D123" s="3">
        <f>IF('③集計表(実数)'!D123=0,0,'③集計表(実数)'!D123/'③集計表(実数)'!D$131*100)</f>
        <v>0</v>
      </c>
      <c r="E123" s="3">
        <f>IF('③集計表(実数)'!E123=0,0,'③集計表(実数)'!E123/'③集計表(実数)'!E$131*100)</f>
        <v>0</v>
      </c>
      <c r="F123" s="3">
        <f>IF('③集計表(実数)'!F123=0,0,'③集計表(実数)'!F123/'③集計表(実数)'!F$131*100)</f>
        <v>0</v>
      </c>
      <c r="G123" s="3">
        <f>IF('③集計表(実数)'!G123=0,0,'③集計表(実数)'!G123/'③集計表(実数)'!G$131*100)</f>
        <v>0</v>
      </c>
      <c r="H123" s="159">
        <f>IF('③集計表(実数)'!H123=0,0,'③集計表(実数)'!H123/'③集計表(実数)'!H$131*100)</f>
        <v>0</v>
      </c>
      <c r="I123" s="169">
        <f>IF('③集計表(実数)'!I123=0,0,'③集計表(実数)'!I123/'③集計表(実数)'!I$131*100)</f>
        <v>0</v>
      </c>
      <c r="J123" s="2"/>
    </row>
    <row r="124" spans="1:10" ht="15" customHeight="1" x14ac:dyDescent="0.15">
      <c r="A124" s="195" t="s">
        <v>250</v>
      </c>
      <c r="B124" s="3">
        <f>IF('③集計表(実数)'!B124=0,0,'③集計表(実数)'!B124/'③集計表(実数)'!B$131*100)</f>
        <v>0</v>
      </c>
      <c r="C124" s="3">
        <f>IF('③集計表(実数)'!C124=0,0,'③集計表(実数)'!C124/'③集計表(実数)'!C$131*100)</f>
        <v>0</v>
      </c>
      <c r="D124" s="3">
        <f>IF('③集計表(実数)'!D124=0,0,'③集計表(実数)'!D124/'③集計表(実数)'!D$131*100)</f>
        <v>0</v>
      </c>
      <c r="E124" s="3">
        <f>IF('③集計表(実数)'!E124=0,0,'③集計表(実数)'!E124/'③集計表(実数)'!E$131*100)</f>
        <v>0</v>
      </c>
      <c r="F124" s="3">
        <f>IF('③集計表(実数)'!F124=0,0,'③集計表(実数)'!F124/'③集計表(実数)'!F$131*100)</f>
        <v>0</v>
      </c>
      <c r="G124" s="3">
        <f>IF('③集計表(実数)'!G124=0,0,'③集計表(実数)'!G124/'③集計表(実数)'!G$131*100)</f>
        <v>0</v>
      </c>
      <c r="H124" s="159">
        <f>IF('③集計表(実数)'!H124=0,0,'③集計表(実数)'!H124/'③集計表(実数)'!H$131*100)</f>
        <v>0</v>
      </c>
      <c r="I124" s="169">
        <f>IF('③集計表(実数)'!I124=0,0,'③集計表(実数)'!I124/'③集計表(実数)'!I$131*100)</f>
        <v>0</v>
      </c>
      <c r="J124" s="2"/>
    </row>
    <row r="125" spans="1:10" ht="15" customHeight="1" x14ac:dyDescent="0.15">
      <c r="A125" s="195" t="s">
        <v>251</v>
      </c>
      <c r="B125" s="3">
        <f>IF('③集計表(実数)'!B125=0,0,'③集計表(実数)'!B125/'③集計表(実数)'!B$131*100)</f>
        <v>0</v>
      </c>
      <c r="C125" s="3">
        <f>IF('③集計表(実数)'!C125=0,0,'③集計表(実数)'!C125/'③集計表(実数)'!C$131*100)</f>
        <v>0</v>
      </c>
      <c r="D125" s="3">
        <f>IF('③集計表(実数)'!D125=0,0,'③集計表(実数)'!D125/'③集計表(実数)'!D$131*100)</f>
        <v>0</v>
      </c>
      <c r="E125" s="3">
        <f>IF('③集計表(実数)'!E125=0,0,'③集計表(実数)'!E125/'③集計表(実数)'!E$131*100)</f>
        <v>0</v>
      </c>
      <c r="F125" s="3">
        <f>IF('③集計表(実数)'!F125=0,0,'③集計表(実数)'!F125/'③集計表(実数)'!F$131*100)</f>
        <v>0</v>
      </c>
      <c r="G125" s="3">
        <f>IF('③集計表(実数)'!G125=0,0,'③集計表(実数)'!G125/'③集計表(実数)'!G$131*100)</f>
        <v>0</v>
      </c>
      <c r="H125" s="159">
        <f>IF('③集計表(実数)'!H125=0,0,'③集計表(実数)'!H125/'③集計表(実数)'!H$131*100)</f>
        <v>0</v>
      </c>
      <c r="I125" s="169">
        <f>IF('③集計表(実数)'!I125=0,0,'③集計表(実数)'!I125/'③集計表(実数)'!I$131*100)</f>
        <v>0</v>
      </c>
      <c r="J125" s="2"/>
    </row>
    <row r="126" spans="1:10" ht="15" customHeight="1" x14ac:dyDescent="0.15">
      <c r="A126" s="195" t="s">
        <v>218</v>
      </c>
      <c r="B126" s="3">
        <f>IF('③集計表(実数)'!B126=0,0,'③集計表(実数)'!B126/'③集計表(実数)'!B$131*100)</f>
        <v>0</v>
      </c>
      <c r="C126" s="3">
        <f>IF('③集計表(実数)'!C126=0,0,'③集計表(実数)'!C126/'③集計表(実数)'!C$131*100)</f>
        <v>0</v>
      </c>
      <c r="D126" s="3">
        <f>IF('③集計表(実数)'!D126=0,0,'③集計表(実数)'!D126/'③集計表(実数)'!D$131*100)</f>
        <v>0</v>
      </c>
      <c r="E126" s="3">
        <f>IF('③集計表(実数)'!E126=0,0,'③集計表(実数)'!E126/'③集計表(実数)'!E$131*100)</f>
        <v>0</v>
      </c>
      <c r="F126" s="3">
        <f>IF('③集計表(実数)'!F126=0,0,'③集計表(実数)'!F126/'③集計表(実数)'!F$131*100)</f>
        <v>0</v>
      </c>
      <c r="G126" s="3">
        <f>IF('③集計表(実数)'!G126=0,0,'③集計表(実数)'!G126/'③集計表(実数)'!G$131*100)</f>
        <v>0</v>
      </c>
      <c r="H126" s="159">
        <f>IF('③集計表(実数)'!H126=0,0,'③集計表(実数)'!H126/'③集計表(実数)'!H$131*100)</f>
        <v>0</v>
      </c>
      <c r="I126" s="169">
        <f>IF('③集計表(実数)'!I126=0,0,'③集計表(実数)'!I126/'③集計表(実数)'!I$131*100)</f>
        <v>0</v>
      </c>
      <c r="J126" s="2"/>
    </row>
    <row r="127" spans="1:10" ht="15" customHeight="1" x14ac:dyDescent="0.15">
      <c r="A127" s="195" t="s">
        <v>219</v>
      </c>
      <c r="B127" s="3">
        <f>IF('③集計表(実数)'!B127=0,0,'③集計表(実数)'!B127/'③集計表(実数)'!B$131*100)</f>
        <v>0</v>
      </c>
      <c r="C127" s="3">
        <f>IF('③集計表(実数)'!C127=0,0,'③集計表(実数)'!C127/'③集計表(実数)'!C$131*100)</f>
        <v>0</v>
      </c>
      <c r="D127" s="3">
        <f>IF('③集計表(実数)'!D127=0,0,'③集計表(実数)'!D127/'③集計表(実数)'!D$131*100)</f>
        <v>0</v>
      </c>
      <c r="E127" s="3">
        <f>IF('③集計表(実数)'!E127=0,0,'③集計表(実数)'!E127/'③集計表(実数)'!E$131*100)</f>
        <v>0</v>
      </c>
      <c r="F127" s="3">
        <f>IF('③集計表(実数)'!F127=0,0,'③集計表(実数)'!F127/'③集計表(実数)'!F$131*100)</f>
        <v>0</v>
      </c>
      <c r="G127" s="3">
        <f>IF('③集計表(実数)'!G127=0,0,'③集計表(実数)'!G127/'③集計表(実数)'!G$131*100)</f>
        <v>0</v>
      </c>
      <c r="H127" s="159">
        <f>IF('③集計表(実数)'!H127=0,0,'③集計表(実数)'!H127/'③集計表(実数)'!H$131*100)</f>
        <v>0</v>
      </c>
      <c r="I127" s="169">
        <f>IF('③集計表(実数)'!I127=0,0,'③集計表(実数)'!I127/'③集計表(実数)'!I$131*100)</f>
        <v>0</v>
      </c>
      <c r="J127" s="2"/>
    </row>
    <row r="128" spans="1:10" ht="15" customHeight="1" x14ac:dyDescent="0.15">
      <c r="A128" s="195" t="s">
        <v>220</v>
      </c>
      <c r="B128" s="3">
        <f>IF('③集計表(実数)'!B128=0,0,'③集計表(実数)'!B128/'③集計表(実数)'!B$131*100)</f>
        <v>0</v>
      </c>
      <c r="C128" s="3">
        <f>IF('③集計表(実数)'!C128=0,0,'③集計表(実数)'!C128/'③集計表(実数)'!C$131*100)</f>
        <v>0</v>
      </c>
      <c r="D128" s="3">
        <f>IF('③集計表(実数)'!D128=0,0,'③集計表(実数)'!D128/'③集計表(実数)'!D$131*100)</f>
        <v>0</v>
      </c>
      <c r="E128" s="3">
        <f>IF('③集計表(実数)'!E128=0,0,'③集計表(実数)'!E128/'③集計表(実数)'!E$131*100)</f>
        <v>0</v>
      </c>
      <c r="F128" s="3">
        <f>IF('③集計表(実数)'!F128=0,0,'③集計表(実数)'!F128/'③集計表(実数)'!F$131*100)</f>
        <v>0</v>
      </c>
      <c r="G128" s="3">
        <f>IF('③集計表(実数)'!G128=0,0,'③集計表(実数)'!G128/'③集計表(実数)'!G$131*100)</f>
        <v>0</v>
      </c>
      <c r="H128" s="159">
        <f>IF('③集計表(実数)'!H128=0,0,'③集計表(実数)'!H128/'③集計表(実数)'!H$131*100)</f>
        <v>0</v>
      </c>
      <c r="I128" s="169">
        <f>IF('③集計表(実数)'!I128=0,0,'③集計表(実数)'!I128/'③集計表(実数)'!I$131*100)</f>
        <v>0</v>
      </c>
      <c r="J128" s="2"/>
    </row>
    <row r="129" spans="1:10" ht="15" customHeight="1" x14ac:dyDescent="0.15">
      <c r="A129" s="11" t="s">
        <v>16</v>
      </c>
      <c r="B129" s="3">
        <f>IF('③集計表(実数)'!B129=0,0,'③集計表(実数)'!B129/'③集計表(実数)'!B$131*100)</f>
        <v>0</v>
      </c>
      <c r="C129" s="3">
        <f>IF('③集計表(実数)'!C129=0,0,'③集計表(実数)'!C129/'③集計表(実数)'!C$131*100)</f>
        <v>0</v>
      </c>
      <c r="D129" s="3">
        <f>IF('③集計表(実数)'!D129=0,0,'③集計表(実数)'!D129/'③集計表(実数)'!D$131*100)</f>
        <v>0</v>
      </c>
      <c r="E129" s="3">
        <f>IF('③集計表(実数)'!E129=0,0,'③集計表(実数)'!E129/'③集計表(実数)'!E$131*100)</f>
        <v>0</v>
      </c>
      <c r="F129" s="3">
        <f>IF('③集計表(実数)'!F129=0,0,'③集計表(実数)'!F129/'③集計表(実数)'!F$131*100)</f>
        <v>0</v>
      </c>
      <c r="G129" s="3">
        <f>IF('③集計表(実数)'!G129=0,0,'③集計表(実数)'!G129/'③集計表(実数)'!G$131*100)</f>
        <v>0</v>
      </c>
      <c r="H129" s="159">
        <f>IF('③集計表(実数)'!H129=0,0,'③集計表(実数)'!H129/'③集計表(実数)'!H$131*100)</f>
        <v>0</v>
      </c>
      <c r="I129" s="169">
        <f>IF('③集計表(実数)'!I129=0,0,'③集計表(実数)'!I129/'③集計表(実数)'!I$131*100)</f>
        <v>0</v>
      </c>
      <c r="J129" s="2"/>
    </row>
    <row r="130" spans="1:10" ht="15" customHeight="1" x14ac:dyDescent="0.15">
      <c r="A130" s="11" t="s">
        <v>160</v>
      </c>
      <c r="B130" s="5">
        <f t="shared" ref="B130:H130" si="3">SUM(B115:B129)</f>
        <v>0</v>
      </c>
      <c r="C130" s="5">
        <f t="shared" si="3"/>
        <v>0</v>
      </c>
      <c r="D130" s="5">
        <f t="shared" si="3"/>
        <v>0</v>
      </c>
      <c r="E130" s="5">
        <f t="shared" si="3"/>
        <v>0</v>
      </c>
      <c r="F130" s="5">
        <f t="shared" si="3"/>
        <v>0</v>
      </c>
      <c r="G130" s="5">
        <f t="shared" si="3"/>
        <v>0</v>
      </c>
      <c r="H130" s="160">
        <f t="shared" si="3"/>
        <v>0</v>
      </c>
      <c r="I130" s="165">
        <f>IF('③集計表(実数)'!I130=0,0,'③集計表(実数)'!I130/'③集計表(実数)'!I$131*100)</f>
        <v>0</v>
      </c>
      <c r="J130" s="2"/>
    </row>
    <row r="131" spans="1:10" ht="15" customHeight="1" thickBot="1" x14ac:dyDescent="0.2">
      <c r="A131" s="12" t="s">
        <v>18</v>
      </c>
      <c r="B131" s="8">
        <f>IF('③集計表(実数)'!B131=0,0,'③集計表(実数)'!B131/'③集計表(実数)'!B$131*100)</f>
        <v>0</v>
      </c>
      <c r="C131" s="8">
        <f>IF('③集計表(実数)'!C131=0,0,'③集計表(実数)'!C131/'③集計表(実数)'!C$131*100)</f>
        <v>0</v>
      </c>
      <c r="D131" s="8">
        <f>IF('③集計表(実数)'!D131=0,0,'③集計表(実数)'!D131/'③集計表(実数)'!D$131*100)</f>
        <v>0</v>
      </c>
      <c r="E131" s="8">
        <f>IF('③集計表(実数)'!E131=0,0,'③集計表(実数)'!E131/'③集計表(実数)'!E$131*100)</f>
        <v>0</v>
      </c>
      <c r="F131" s="8">
        <f>IF('③集計表(実数)'!F131=0,0,'③集計表(実数)'!F131/'③集計表(実数)'!F$131*100)</f>
        <v>0</v>
      </c>
      <c r="G131" s="8">
        <f>IF('③集計表(実数)'!G131=0,0,'③集計表(実数)'!G131/'③集計表(実数)'!G$131*100)</f>
        <v>0</v>
      </c>
      <c r="H131" s="162">
        <f>IF('③集計表(実数)'!H131=0,0,'③集計表(実数)'!H131/'③集計表(実数)'!H$131*100)</f>
        <v>0</v>
      </c>
      <c r="I131" s="170">
        <f>IF('③集計表(実数)'!I131=0,0,'③集計表(実数)'!I131/'③集計表(実数)'!I$131*100)</f>
        <v>0</v>
      </c>
      <c r="J131" s="2"/>
    </row>
    <row r="132" spans="1:10" ht="15" customHeight="1" thickBot="1" x14ac:dyDescent="0.2">
      <c r="A132" s="20" t="s">
        <v>227</v>
      </c>
      <c r="B132" s="150" t="s">
        <v>154</v>
      </c>
      <c r="C132" s="150" t="s">
        <v>155</v>
      </c>
      <c r="D132" s="150" t="s">
        <v>156</v>
      </c>
      <c r="E132" s="150" t="s">
        <v>157</v>
      </c>
      <c r="F132" s="150" t="s">
        <v>121</v>
      </c>
      <c r="G132" s="151" t="s">
        <v>127</v>
      </c>
      <c r="H132" s="152" t="s">
        <v>16</v>
      </c>
      <c r="I132" s="153" t="s">
        <v>23</v>
      </c>
      <c r="J132" s="2"/>
    </row>
    <row r="133" spans="1:10" ht="15" customHeight="1" x14ac:dyDescent="0.15">
      <c r="A133" s="15" t="s">
        <v>221</v>
      </c>
      <c r="B133" s="3">
        <f>IF('③集計表(実数)'!B133=0,0,'③集計表(実数)'!B133/'③集計表(実数)'!B$140*100)</f>
        <v>0</v>
      </c>
      <c r="C133" s="3">
        <f>IF('③集計表(実数)'!C133=0,0,'③集計表(実数)'!C133/'③集計表(実数)'!C$140*100)</f>
        <v>0</v>
      </c>
      <c r="D133" s="3">
        <f>IF('③集計表(実数)'!D133=0,0,'③集計表(実数)'!D133/'③集計表(実数)'!D$140*100)</f>
        <v>0</v>
      </c>
      <c r="E133" s="3">
        <f>IF('③集計表(実数)'!E133=0,0,'③集計表(実数)'!E133/'③集計表(実数)'!E$140*100)</f>
        <v>0</v>
      </c>
      <c r="F133" s="3">
        <f>IF('③集計表(実数)'!F133=0,0,'③集計表(実数)'!F133/'③集計表(実数)'!F$140*100)</f>
        <v>0</v>
      </c>
      <c r="G133" s="3">
        <f>IF('③集計表(実数)'!G133=0,0,'③集計表(実数)'!G133/'③集計表(実数)'!G$140*100)</f>
        <v>0</v>
      </c>
      <c r="H133" s="159">
        <f>IF('③集計表(実数)'!H133=0,0,'③集計表(実数)'!H133/'③集計表(実数)'!H$140*100)</f>
        <v>0</v>
      </c>
      <c r="I133" s="169">
        <f>IF('③集計表(実数)'!I133=0,0,'③集計表(実数)'!I133/'③集計表(実数)'!I$140*100)</f>
        <v>0</v>
      </c>
      <c r="J133" s="2"/>
    </row>
    <row r="134" spans="1:10" ht="15" customHeight="1" x14ac:dyDescent="0.15">
      <c r="A134" s="11" t="s">
        <v>222</v>
      </c>
      <c r="B134" s="3">
        <f>IF('③集計表(実数)'!B134=0,0,'③集計表(実数)'!B134/'③集計表(実数)'!B$140*100)</f>
        <v>0</v>
      </c>
      <c r="C134" s="3">
        <f>IF('③集計表(実数)'!C134=0,0,'③集計表(実数)'!C134/'③集計表(実数)'!C$140*100)</f>
        <v>0</v>
      </c>
      <c r="D134" s="3">
        <f>IF('③集計表(実数)'!D134=0,0,'③集計表(実数)'!D134/'③集計表(実数)'!D$140*100)</f>
        <v>0</v>
      </c>
      <c r="E134" s="3">
        <f>IF('③集計表(実数)'!E134=0,0,'③集計表(実数)'!E134/'③集計表(実数)'!E$140*100)</f>
        <v>0</v>
      </c>
      <c r="F134" s="3">
        <f>IF('③集計表(実数)'!F134=0,0,'③集計表(実数)'!F134/'③集計表(実数)'!F$140*100)</f>
        <v>0</v>
      </c>
      <c r="G134" s="3">
        <f>IF('③集計表(実数)'!G134=0,0,'③集計表(実数)'!G134/'③集計表(実数)'!G$140*100)</f>
        <v>0</v>
      </c>
      <c r="H134" s="159">
        <f>IF('③集計表(実数)'!H134=0,0,'③集計表(実数)'!H134/'③集計表(実数)'!H$140*100)</f>
        <v>0</v>
      </c>
      <c r="I134" s="169">
        <f>IF('③集計表(実数)'!I134=0,0,'③集計表(実数)'!I134/'③集計表(実数)'!I$140*100)</f>
        <v>0</v>
      </c>
      <c r="J134" s="2"/>
    </row>
    <row r="135" spans="1:10" ht="15" customHeight="1" x14ac:dyDescent="0.15">
      <c r="A135" s="11" t="s">
        <v>223</v>
      </c>
      <c r="B135" s="3">
        <f>IF('③集計表(実数)'!B135=0,0,'③集計表(実数)'!B135/'③集計表(実数)'!B$140*100)</f>
        <v>0</v>
      </c>
      <c r="C135" s="3">
        <f>IF('③集計表(実数)'!C135=0,0,'③集計表(実数)'!C135/'③集計表(実数)'!C$140*100)</f>
        <v>0</v>
      </c>
      <c r="D135" s="3">
        <f>IF('③集計表(実数)'!D135=0,0,'③集計表(実数)'!D135/'③集計表(実数)'!D$140*100)</f>
        <v>0</v>
      </c>
      <c r="E135" s="3">
        <f>IF('③集計表(実数)'!E135=0,0,'③集計表(実数)'!E135/'③集計表(実数)'!E$140*100)</f>
        <v>0</v>
      </c>
      <c r="F135" s="3">
        <f>IF('③集計表(実数)'!F135=0,0,'③集計表(実数)'!F135/'③集計表(実数)'!F$140*100)</f>
        <v>0</v>
      </c>
      <c r="G135" s="3">
        <f>IF('③集計表(実数)'!G135=0,0,'③集計表(実数)'!G135/'③集計表(実数)'!G$140*100)</f>
        <v>0</v>
      </c>
      <c r="H135" s="159">
        <f>IF('③集計表(実数)'!H135=0,0,'③集計表(実数)'!H135/'③集計表(実数)'!H$140*100)</f>
        <v>0</v>
      </c>
      <c r="I135" s="169">
        <f>IF('③集計表(実数)'!I135=0,0,'③集計表(実数)'!I135/'③集計表(実数)'!I$140*100)</f>
        <v>0</v>
      </c>
      <c r="J135" s="110"/>
    </row>
    <row r="136" spans="1:10" ht="15" customHeight="1" x14ac:dyDescent="0.15">
      <c r="A136" s="11" t="s">
        <v>224</v>
      </c>
      <c r="B136" s="3">
        <f>IF('③集計表(実数)'!B136=0,0,'③集計表(実数)'!B136/'③集計表(実数)'!B$140*100)</f>
        <v>0</v>
      </c>
      <c r="C136" s="3">
        <f>IF('③集計表(実数)'!C136=0,0,'③集計表(実数)'!C136/'③集計表(実数)'!C$140*100)</f>
        <v>0</v>
      </c>
      <c r="D136" s="3">
        <f>IF('③集計表(実数)'!D136=0,0,'③集計表(実数)'!D136/'③集計表(実数)'!D$140*100)</f>
        <v>0</v>
      </c>
      <c r="E136" s="3">
        <f>IF('③集計表(実数)'!E136=0,0,'③集計表(実数)'!E136/'③集計表(実数)'!E$140*100)</f>
        <v>0</v>
      </c>
      <c r="F136" s="3">
        <f>IF('③集計表(実数)'!F136=0,0,'③集計表(実数)'!F136/'③集計表(実数)'!F$140*100)</f>
        <v>0</v>
      </c>
      <c r="G136" s="3">
        <f>IF('③集計表(実数)'!G136=0,0,'③集計表(実数)'!G136/'③集計表(実数)'!G$140*100)</f>
        <v>0</v>
      </c>
      <c r="H136" s="159">
        <f>IF('③集計表(実数)'!H136=0,0,'③集計表(実数)'!H136/'③集計表(実数)'!H$140*100)</f>
        <v>0</v>
      </c>
      <c r="I136" s="169">
        <f>IF('③集計表(実数)'!I136=0,0,'③集計表(実数)'!I136/'③集計表(実数)'!I$140*100)</f>
        <v>0</v>
      </c>
      <c r="J136" s="2"/>
    </row>
    <row r="137" spans="1:10" ht="15" customHeight="1" x14ac:dyDescent="0.15">
      <c r="A137" s="11" t="s">
        <v>225</v>
      </c>
      <c r="B137" s="3">
        <f>IF('③集計表(実数)'!B137=0,0,'③集計表(実数)'!B137/'③集計表(実数)'!B$140*100)</f>
        <v>0</v>
      </c>
      <c r="C137" s="3">
        <f>IF('③集計表(実数)'!C137=0,0,'③集計表(実数)'!C137/'③集計表(実数)'!C$140*100)</f>
        <v>0</v>
      </c>
      <c r="D137" s="3">
        <f>IF('③集計表(実数)'!D137=0,0,'③集計表(実数)'!D137/'③集計表(実数)'!D$140*100)</f>
        <v>0</v>
      </c>
      <c r="E137" s="3">
        <f>IF('③集計表(実数)'!E137=0,0,'③集計表(実数)'!E137/'③集計表(実数)'!E$140*100)</f>
        <v>0</v>
      </c>
      <c r="F137" s="3">
        <f>IF('③集計表(実数)'!F137=0,0,'③集計表(実数)'!F137/'③集計表(実数)'!F$140*100)</f>
        <v>0</v>
      </c>
      <c r="G137" s="3">
        <f>IF('③集計表(実数)'!G137=0,0,'③集計表(実数)'!G137/'③集計表(実数)'!G$140*100)</f>
        <v>0</v>
      </c>
      <c r="H137" s="159">
        <f>IF('③集計表(実数)'!H137=0,0,'③集計表(実数)'!H137/'③集計表(実数)'!H$140*100)</f>
        <v>0</v>
      </c>
      <c r="I137" s="169">
        <f>IF('③集計表(実数)'!I137=0,0,'③集計表(実数)'!I137/'③集計表(実数)'!I$140*100)</f>
        <v>0</v>
      </c>
      <c r="J137" s="110"/>
    </row>
    <row r="138" spans="1:10" ht="15" customHeight="1" x14ac:dyDescent="0.15">
      <c r="A138" s="11" t="s">
        <v>59</v>
      </c>
      <c r="B138" s="3">
        <f>IF('③集計表(実数)'!B138=0,0,'③集計表(実数)'!B138/'③集計表(実数)'!B$140*100)</f>
        <v>0</v>
      </c>
      <c r="C138" s="3">
        <f>IF('③集計表(実数)'!C138=0,0,'③集計表(実数)'!C138/'③集計表(実数)'!C$140*100)</f>
        <v>0</v>
      </c>
      <c r="D138" s="3">
        <f>IF('③集計表(実数)'!D138=0,0,'③集計表(実数)'!D138/'③集計表(実数)'!D$140*100)</f>
        <v>0</v>
      </c>
      <c r="E138" s="3">
        <f>IF('③集計表(実数)'!E138=0,0,'③集計表(実数)'!E138/'③集計表(実数)'!E$140*100)</f>
        <v>0</v>
      </c>
      <c r="F138" s="3">
        <f>IF('③集計表(実数)'!F138=0,0,'③集計表(実数)'!F138/'③集計表(実数)'!F$140*100)</f>
        <v>0</v>
      </c>
      <c r="G138" s="3">
        <f>IF('③集計表(実数)'!G138=0,0,'③集計表(実数)'!G138/'③集計表(実数)'!G$140*100)</f>
        <v>0</v>
      </c>
      <c r="H138" s="159">
        <f>IF('③集計表(実数)'!H138=0,0,'③集計表(実数)'!H138/'③集計表(実数)'!H$140*100)</f>
        <v>0</v>
      </c>
      <c r="I138" s="169">
        <f>IF('③集計表(実数)'!I138=0,0,'③集計表(実数)'!I138/'③集計表(実数)'!I$140*100)</f>
        <v>0</v>
      </c>
      <c r="J138" s="2"/>
    </row>
    <row r="139" spans="1:10" ht="15" customHeight="1" x14ac:dyDescent="0.15">
      <c r="A139" s="11" t="s">
        <v>16</v>
      </c>
      <c r="B139" s="3">
        <f>IF('③集計表(実数)'!B139=0,0,'③集計表(実数)'!B139/'③集計表(実数)'!B$140*100)</f>
        <v>0</v>
      </c>
      <c r="C139" s="3">
        <f>IF('③集計表(実数)'!C139=0,0,'③集計表(実数)'!C139/'③集計表(実数)'!C$140*100)</f>
        <v>0</v>
      </c>
      <c r="D139" s="3">
        <f>IF('③集計表(実数)'!D139=0,0,'③集計表(実数)'!D139/'③集計表(実数)'!D$140*100)</f>
        <v>0</v>
      </c>
      <c r="E139" s="3">
        <f>IF('③集計表(実数)'!E139=0,0,'③集計表(実数)'!E139/'③集計表(実数)'!E$140*100)</f>
        <v>0</v>
      </c>
      <c r="F139" s="3">
        <f>IF('③集計表(実数)'!F139=0,0,'③集計表(実数)'!F139/'③集計表(実数)'!F$140*100)</f>
        <v>0</v>
      </c>
      <c r="G139" s="3">
        <f>IF('③集計表(実数)'!G139=0,0,'③集計表(実数)'!G139/'③集計表(実数)'!G$140*100)</f>
        <v>0</v>
      </c>
      <c r="H139" s="159">
        <f>IF('③集計表(実数)'!H139=0,0,'③集計表(実数)'!H139/'③集計表(実数)'!H$140*100)</f>
        <v>0</v>
      </c>
      <c r="I139" s="169">
        <f>IF('③集計表(実数)'!I139=0,0,'③集計表(実数)'!I139/'③集計表(実数)'!I$140*100)</f>
        <v>0</v>
      </c>
      <c r="J139" s="2"/>
    </row>
    <row r="140" spans="1:10" ht="15" customHeight="1" thickBot="1" x14ac:dyDescent="0.2">
      <c r="A140" s="12" t="s">
        <v>18</v>
      </c>
      <c r="B140" s="8">
        <f>IF('③集計表(実数)'!B140=0,0,'③集計表(実数)'!B140/'③集計表(実数)'!B$140*100)</f>
        <v>0</v>
      </c>
      <c r="C140" s="8">
        <f>IF('③集計表(実数)'!C140=0,0,'③集計表(実数)'!C140/'③集計表(実数)'!C$140*100)</f>
        <v>0</v>
      </c>
      <c r="D140" s="8">
        <f>IF('③集計表(実数)'!D140=0,0,'③集計表(実数)'!D140/'③集計表(実数)'!D$140*100)</f>
        <v>0</v>
      </c>
      <c r="E140" s="8">
        <f>IF('③集計表(実数)'!E140=0,0,'③集計表(実数)'!E140/'③集計表(実数)'!E$140*100)</f>
        <v>0</v>
      </c>
      <c r="F140" s="8">
        <f>IF('③集計表(実数)'!F140=0,0,'③集計表(実数)'!F140/'③集計表(実数)'!F$140*100)</f>
        <v>0</v>
      </c>
      <c r="G140" s="8">
        <f>IF('③集計表(実数)'!G140=0,0,'③集計表(実数)'!G140/'③集計表(実数)'!G$140*100)</f>
        <v>0</v>
      </c>
      <c r="H140" s="162">
        <f>IF('③集計表(実数)'!H140=0,0,'③集計表(実数)'!H140/'③集計表(実数)'!H$140*100)</f>
        <v>0</v>
      </c>
      <c r="I140" s="170">
        <f>IF('③集計表(実数)'!I140=0,0,'③集計表(実数)'!I140/'③集計表(実数)'!I$140*100)</f>
        <v>0</v>
      </c>
      <c r="J140" s="2"/>
    </row>
    <row r="141" spans="1:10" ht="15" customHeight="1" x14ac:dyDescent="0.15">
      <c r="A141" s="2"/>
      <c r="B141" s="2"/>
      <c r="C141" s="2"/>
      <c r="D141" s="2"/>
      <c r="E141" s="2"/>
      <c r="F141" s="2"/>
      <c r="G141" s="2"/>
      <c r="H141" s="2"/>
      <c r="I141" s="2"/>
      <c r="J141" s="2"/>
    </row>
    <row r="142" spans="1:10" ht="15" customHeight="1" x14ac:dyDescent="0.15">
      <c r="A142" s="16"/>
      <c r="B142" s="2"/>
      <c r="C142" s="2"/>
      <c r="D142" s="2"/>
      <c r="E142" s="2"/>
      <c r="F142" s="2"/>
      <c r="G142" s="2"/>
      <c r="H142" s="2"/>
      <c r="I142" s="2"/>
      <c r="J142" s="2"/>
    </row>
    <row r="143" spans="1:10" ht="15" customHeight="1" x14ac:dyDescent="0.15">
      <c r="A143" s="16"/>
      <c r="B143" s="2"/>
      <c r="C143" s="2"/>
      <c r="D143" s="2"/>
      <c r="E143" s="2"/>
      <c r="F143" s="2"/>
      <c r="G143" s="2"/>
      <c r="H143" s="2"/>
      <c r="I143" s="2"/>
      <c r="J143" s="2"/>
    </row>
    <row r="144" spans="1:10" ht="15" customHeight="1" x14ac:dyDescent="0.15">
      <c r="A144" s="16"/>
      <c r="B144" s="2"/>
      <c r="C144" s="2"/>
      <c r="D144" s="2"/>
      <c r="E144" s="2"/>
      <c r="F144" s="2"/>
      <c r="G144" s="2"/>
      <c r="H144" s="2"/>
      <c r="I144" s="2"/>
      <c r="J144" s="2"/>
    </row>
    <row r="145" spans="1:10" ht="15" customHeight="1" x14ac:dyDescent="0.15">
      <c r="A145" s="16"/>
      <c r="B145" s="2"/>
      <c r="C145" s="2"/>
      <c r="D145" s="2"/>
      <c r="E145" s="2"/>
      <c r="F145" s="2"/>
      <c r="G145" s="2"/>
      <c r="H145" s="2"/>
      <c r="I145" s="2"/>
      <c r="J145" s="2"/>
    </row>
    <row r="146" spans="1:10" ht="15" customHeight="1" x14ac:dyDescent="0.15">
      <c r="A146" s="16"/>
      <c r="B146" s="2"/>
      <c r="C146" s="2"/>
      <c r="D146" s="2"/>
      <c r="E146" s="2"/>
      <c r="F146" s="2"/>
      <c r="G146" s="2"/>
      <c r="H146" s="2"/>
      <c r="I146" s="2"/>
      <c r="J146" s="2"/>
    </row>
    <row r="147" spans="1:10" ht="15" customHeight="1" x14ac:dyDescent="0.15">
      <c r="A147" s="16"/>
      <c r="B147" s="2"/>
      <c r="C147" s="2"/>
      <c r="D147" s="2"/>
      <c r="E147" s="2"/>
      <c r="F147" s="2"/>
      <c r="G147" s="2"/>
      <c r="H147" s="2"/>
      <c r="I147" s="2"/>
      <c r="J147" s="2"/>
    </row>
    <row r="148" spans="1:10" ht="15" customHeight="1" x14ac:dyDescent="0.15">
      <c r="A148" s="16"/>
      <c r="B148" s="2"/>
      <c r="C148" s="2"/>
      <c r="D148" s="2"/>
      <c r="E148" s="2"/>
      <c r="F148" s="2"/>
      <c r="G148" s="2"/>
      <c r="H148" s="2"/>
      <c r="I148" s="2"/>
      <c r="J148" s="2"/>
    </row>
    <row r="149" spans="1:10" x14ac:dyDescent="0.15">
      <c r="A149" s="16"/>
      <c r="B149" s="2"/>
      <c r="C149" s="2"/>
      <c r="D149" s="2"/>
      <c r="E149" s="2"/>
      <c r="F149" s="2"/>
      <c r="G149" s="2"/>
      <c r="H149" s="2"/>
      <c r="I149" s="2"/>
      <c r="J149" s="2"/>
    </row>
    <row r="150" spans="1:10" x14ac:dyDescent="0.15">
      <c r="A150" s="16"/>
      <c r="B150" s="2"/>
      <c r="C150" s="2"/>
      <c r="D150" s="2"/>
      <c r="E150" s="2"/>
      <c r="F150" s="2"/>
      <c r="G150" s="2"/>
      <c r="H150" s="2"/>
      <c r="I150" s="2"/>
      <c r="J150" s="2"/>
    </row>
    <row r="151" spans="1:10" x14ac:dyDescent="0.15">
      <c r="A151" s="16"/>
      <c r="B151" s="2"/>
      <c r="C151" s="2"/>
      <c r="D151" s="2"/>
      <c r="E151" s="2"/>
      <c r="F151" s="2"/>
      <c r="G151" s="2"/>
      <c r="H151" s="2"/>
      <c r="I151" s="2"/>
      <c r="J151" s="2"/>
    </row>
    <row r="152" spans="1:10" x14ac:dyDescent="0.15">
      <c r="A152" s="16"/>
      <c r="B152" s="2"/>
      <c r="C152" s="2"/>
      <c r="D152" s="2"/>
      <c r="E152" s="2"/>
      <c r="F152" s="2"/>
      <c r="G152" s="2"/>
      <c r="H152" s="2"/>
      <c r="I152" s="2"/>
      <c r="J152" s="2"/>
    </row>
    <row r="153" spans="1:10" x14ac:dyDescent="0.15">
      <c r="A153" s="16"/>
      <c r="B153" s="2"/>
      <c r="C153" s="2"/>
      <c r="D153" s="2"/>
      <c r="E153" s="2"/>
      <c r="F153" s="2"/>
      <c r="G153" s="2"/>
      <c r="H153" s="2"/>
      <c r="I153" s="2"/>
      <c r="J153" s="2"/>
    </row>
    <row r="154" spans="1:10" x14ac:dyDescent="0.15">
      <c r="A154" s="16"/>
      <c r="B154" s="2"/>
      <c r="C154" s="2"/>
      <c r="D154" s="2"/>
      <c r="E154" s="2"/>
      <c r="F154" s="2"/>
      <c r="G154" s="2"/>
      <c r="H154" s="2"/>
      <c r="I154" s="2"/>
      <c r="J154" s="2"/>
    </row>
    <row r="155" spans="1:10" x14ac:dyDescent="0.15">
      <c r="A155" s="16"/>
    </row>
    <row r="156" spans="1:10" x14ac:dyDescent="0.15">
      <c r="A156" s="16"/>
    </row>
    <row r="157" spans="1:10" x14ac:dyDescent="0.15">
      <c r="A157" s="16"/>
    </row>
    <row r="158" spans="1:10" x14ac:dyDescent="0.15">
      <c r="A158" s="16"/>
    </row>
    <row r="159" spans="1:10" x14ac:dyDescent="0.15">
      <c r="A159" s="16"/>
    </row>
    <row r="160" spans="1:10" x14ac:dyDescent="0.15">
      <c r="A160" s="16"/>
    </row>
    <row r="161" spans="1:1" x14ac:dyDescent="0.15">
      <c r="A161" s="16"/>
    </row>
  </sheetData>
  <mergeCells count="1">
    <mergeCell ref="A1:I1"/>
  </mergeCells>
  <phoneticPr fontId="2"/>
  <pageMargins left="0.78740157480314965" right="0.78740157480314965" top="0.78740157480314965" bottom="0.59055118110236227" header="0.31496062992125984" footer="0.31496062992125984"/>
  <pageSetup paperSize="9" scale="70" fitToHeight="0" orientation="portrait" verticalDpi="360" r:id="rId1"/>
  <rowBreaks count="1" manualBreakCount="1">
    <brk id="72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O73"/>
  <sheetViews>
    <sheetView view="pageBreakPreview" zoomScale="130" zoomScaleNormal="130" zoomScaleSheetLayoutView="130" workbookViewId="0">
      <selection activeCell="C2" sqref="C2:K2"/>
    </sheetView>
  </sheetViews>
  <sheetFormatPr defaultRowHeight="13.5" x14ac:dyDescent="0.15"/>
  <cols>
    <col min="1" max="1" width="9" style="27"/>
    <col min="2" max="2" width="3.75" style="27" customWidth="1"/>
    <col min="3" max="3" width="11.625" style="27" customWidth="1"/>
    <col min="4" max="4" width="9" style="27"/>
    <col min="5" max="10" width="9.75" style="27" customWidth="1"/>
    <col min="11" max="11" width="12" style="27" customWidth="1"/>
    <col min="12" max="12" width="3.875" style="26" customWidth="1"/>
    <col min="13" max="13" width="9" style="26"/>
    <col min="14" max="16384" width="9" style="27"/>
  </cols>
  <sheetData>
    <row r="2" spans="3:14" ht="17.25" x14ac:dyDescent="0.15">
      <c r="C2" s="264" t="s">
        <v>256</v>
      </c>
      <c r="D2" s="264"/>
      <c r="E2" s="264"/>
      <c r="F2" s="264"/>
      <c r="G2" s="264"/>
      <c r="H2" s="264"/>
      <c r="I2" s="264"/>
      <c r="J2" s="264"/>
      <c r="K2" s="264"/>
    </row>
    <row r="3" spans="3:14" ht="17.25" x14ac:dyDescent="0.15">
      <c r="C3" s="28"/>
      <c r="D3" s="28"/>
      <c r="E3" s="28"/>
      <c r="F3" s="28"/>
      <c r="G3" s="28"/>
      <c r="H3" s="28"/>
      <c r="I3" s="28"/>
      <c r="J3" s="28"/>
      <c r="K3" s="28"/>
    </row>
    <row r="4" spans="3:14" x14ac:dyDescent="0.15">
      <c r="C4" s="29" t="s">
        <v>82</v>
      </c>
      <c r="H4" s="30"/>
      <c r="I4" s="30"/>
      <c r="J4" s="31"/>
      <c r="K4" s="32">
        <f>'③集計表(実数)'!I3</f>
        <v>0</v>
      </c>
    </row>
    <row r="5" spans="3:14" x14ac:dyDescent="0.15">
      <c r="C5" s="33"/>
      <c r="D5" s="34"/>
      <c r="E5" s="35" t="s">
        <v>117</v>
      </c>
      <c r="F5" s="35" t="s">
        <v>118</v>
      </c>
      <c r="G5" s="35" t="s">
        <v>119</v>
      </c>
      <c r="H5" s="35" t="s">
        <v>120</v>
      </c>
      <c r="I5" s="35" t="s">
        <v>121</v>
      </c>
      <c r="J5" s="35" t="s">
        <v>102</v>
      </c>
      <c r="K5" s="35" t="s">
        <v>84</v>
      </c>
    </row>
    <row r="6" spans="3:14" ht="14.25" x14ac:dyDescent="0.15">
      <c r="C6" s="36" t="s">
        <v>36</v>
      </c>
      <c r="D6" s="37">
        <v>15</v>
      </c>
      <c r="E6" s="38">
        <f>'④集計表(％)'!B62</f>
        <v>0</v>
      </c>
      <c r="F6" s="38">
        <f>'④集計表(％)'!C62</f>
        <v>0</v>
      </c>
      <c r="G6" s="38">
        <f>'④集計表(％)'!D62</f>
        <v>0</v>
      </c>
      <c r="H6" s="38">
        <f>'④集計表(％)'!E62</f>
        <v>0</v>
      </c>
      <c r="I6" s="38">
        <f>'④集計表(％)'!F62</f>
        <v>0</v>
      </c>
      <c r="J6" s="38">
        <f>'④集計表(％)'!H62</f>
        <v>0</v>
      </c>
      <c r="K6" s="38">
        <f>'④集計表(％)'!I62</f>
        <v>0</v>
      </c>
      <c r="M6" s="39"/>
      <c r="N6" s="40" t="s">
        <v>85</v>
      </c>
    </row>
    <row r="7" spans="3:14" ht="14.25" x14ac:dyDescent="0.15">
      <c r="C7" s="36" t="s">
        <v>37</v>
      </c>
      <c r="D7" s="41">
        <v>30</v>
      </c>
      <c r="E7" s="38">
        <f>'④集計表(％)'!B63</f>
        <v>0</v>
      </c>
      <c r="F7" s="38">
        <f>'④集計表(％)'!C63</f>
        <v>0</v>
      </c>
      <c r="G7" s="38">
        <f>'④集計表(％)'!D63</f>
        <v>0</v>
      </c>
      <c r="H7" s="38">
        <f>'④集計表(％)'!E63</f>
        <v>0</v>
      </c>
      <c r="I7" s="38">
        <f>'④集計表(％)'!F63</f>
        <v>0</v>
      </c>
      <c r="J7" s="38">
        <f>'④集計表(％)'!H63</f>
        <v>0</v>
      </c>
      <c r="K7" s="38">
        <f>'④集計表(％)'!I63</f>
        <v>0</v>
      </c>
      <c r="N7" s="40"/>
    </row>
    <row r="8" spans="3:14" ht="14.25" x14ac:dyDescent="0.15">
      <c r="C8" s="36" t="s">
        <v>38</v>
      </c>
      <c r="D8" s="41">
        <v>50</v>
      </c>
      <c r="E8" s="38">
        <f>'④集計表(％)'!B64</f>
        <v>0</v>
      </c>
      <c r="F8" s="38">
        <f>'④集計表(％)'!C64</f>
        <v>0</v>
      </c>
      <c r="G8" s="38">
        <f>'④集計表(％)'!D64</f>
        <v>0</v>
      </c>
      <c r="H8" s="38">
        <f>'④集計表(％)'!E64</f>
        <v>0</v>
      </c>
      <c r="I8" s="38">
        <f>'④集計表(％)'!F64</f>
        <v>0</v>
      </c>
      <c r="J8" s="38">
        <f>'④集計表(％)'!H64</f>
        <v>0</v>
      </c>
      <c r="K8" s="38">
        <f>'④集計表(％)'!I64</f>
        <v>0</v>
      </c>
      <c r="M8" s="42"/>
      <c r="N8" s="40" t="s">
        <v>86</v>
      </c>
    </row>
    <row r="9" spans="3:14" ht="14.25" x14ac:dyDescent="0.15">
      <c r="C9" s="36" t="s">
        <v>39</v>
      </c>
      <c r="D9" s="41">
        <v>80</v>
      </c>
      <c r="E9" s="38">
        <f>'④集計表(％)'!B65</f>
        <v>0</v>
      </c>
      <c r="F9" s="38">
        <f>'④集計表(％)'!C65</f>
        <v>0</v>
      </c>
      <c r="G9" s="38">
        <f>'④集計表(％)'!D65</f>
        <v>0</v>
      </c>
      <c r="H9" s="38">
        <f>'④集計表(％)'!E65</f>
        <v>0</v>
      </c>
      <c r="I9" s="38">
        <f>'④集計表(％)'!F65</f>
        <v>0</v>
      </c>
      <c r="J9" s="38">
        <f>'④集計表(％)'!H65</f>
        <v>0</v>
      </c>
      <c r="K9" s="38">
        <f>'④集計表(％)'!I65</f>
        <v>0</v>
      </c>
      <c r="N9" s="40"/>
    </row>
    <row r="10" spans="3:14" ht="14.25" x14ac:dyDescent="0.15">
      <c r="C10" s="36" t="s">
        <v>40</v>
      </c>
      <c r="D10" s="41">
        <v>100</v>
      </c>
      <c r="E10" s="38">
        <f>'④集計表(％)'!B66</f>
        <v>0</v>
      </c>
      <c r="F10" s="38">
        <f>'④集計表(％)'!C66</f>
        <v>0</v>
      </c>
      <c r="G10" s="38">
        <f>'④集計表(％)'!D66</f>
        <v>0</v>
      </c>
      <c r="H10" s="38">
        <f>'④集計表(％)'!E66</f>
        <v>0</v>
      </c>
      <c r="I10" s="38">
        <f>'④集計表(％)'!F66</f>
        <v>0</v>
      </c>
      <c r="J10" s="38">
        <f>'④集計表(％)'!H66</f>
        <v>0</v>
      </c>
      <c r="K10" s="38">
        <f>'④集計表(％)'!I66</f>
        <v>0</v>
      </c>
      <c r="M10" s="43"/>
      <c r="N10" s="40" t="s">
        <v>87</v>
      </c>
    </row>
    <row r="11" spans="3:14" ht="14.25" x14ac:dyDescent="0.15">
      <c r="C11" s="36" t="s">
        <v>41</v>
      </c>
      <c r="D11" s="41">
        <v>150</v>
      </c>
      <c r="E11" s="38">
        <f>'④集計表(％)'!B67</f>
        <v>0</v>
      </c>
      <c r="F11" s="38">
        <f>'④集計表(％)'!C67</f>
        <v>0</v>
      </c>
      <c r="G11" s="38">
        <f>'④集計表(％)'!D67</f>
        <v>0</v>
      </c>
      <c r="H11" s="38">
        <f>'④集計表(％)'!E67</f>
        <v>0</v>
      </c>
      <c r="I11" s="38">
        <f>'④集計表(％)'!F67</f>
        <v>0</v>
      </c>
      <c r="J11" s="38">
        <f>'④集計表(％)'!H67</f>
        <v>0</v>
      </c>
      <c r="K11" s="38">
        <f>'④集計表(％)'!I67</f>
        <v>0</v>
      </c>
      <c r="N11" s="44"/>
    </row>
    <row r="12" spans="3:14" ht="14.25" x14ac:dyDescent="0.15">
      <c r="C12" s="36" t="s">
        <v>42</v>
      </c>
      <c r="D12" s="41">
        <v>200</v>
      </c>
      <c r="E12" s="38">
        <f>'④集計表(％)'!B68</f>
        <v>0</v>
      </c>
      <c r="F12" s="38">
        <f>'④集計表(％)'!C68</f>
        <v>0</v>
      </c>
      <c r="G12" s="38">
        <f>'④集計表(％)'!D68</f>
        <v>0</v>
      </c>
      <c r="H12" s="38">
        <f>'④集計表(％)'!E68</f>
        <v>0</v>
      </c>
      <c r="I12" s="38">
        <f>'④集計表(％)'!F68</f>
        <v>0</v>
      </c>
      <c r="J12" s="38">
        <f>'④集計表(％)'!H68</f>
        <v>0</v>
      </c>
      <c r="K12" s="38">
        <f>'④集計表(％)'!I68</f>
        <v>0</v>
      </c>
      <c r="M12" s="26" t="s">
        <v>88</v>
      </c>
      <c r="N12" s="44"/>
    </row>
    <row r="13" spans="3:14" ht="14.25" x14ac:dyDescent="0.15">
      <c r="C13" s="36" t="s">
        <v>43</v>
      </c>
      <c r="D13" s="41">
        <v>300</v>
      </c>
      <c r="E13" s="38">
        <f>'④集計表(％)'!B69</f>
        <v>0</v>
      </c>
      <c r="F13" s="38">
        <f>'④集計表(％)'!C69</f>
        <v>0</v>
      </c>
      <c r="G13" s="38">
        <f>'④集計表(％)'!D69</f>
        <v>0</v>
      </c>
      <c r="H13" s="38">
        <f>'④集計表(％)'!E69</f>
        <v>0</v>
      </c>
      <c r="I13" s="38">
        <f>'④集計表(％)'!F69</f>
        <v>0</v>
      </c>
      <c r="J13" s="38">
        <f>'④集計表(％)'!H69</f>
        <v>0</v>
      </c>
      <c r="K13" s="38">
        <f>'④集計表(％)'!I69</f>
        <v>0</v>
      </c>
      <c r="M13" s="26" t="s">
        <v>89</v>
      </c>
      <c r="N13" s="44"/>
    </row>
    <row r="14" spans="3:14" ht="14.25" x14ac:dyDescent="0.15">
      <c r="C14" s="36" t="s">
        <v>44</v>
      </c>
      <c r="D14" s="41">
        <v>400</v>
      </c>
      <c r="E14" s="38">
        <f>'④集計表(％)'!B70</f>
        <v>0</v>
      </c>
      <c r="F14" s="38">
        <f>'④集計表(％)'!C70</f>
        <v>0</v>
      </c>
      <c r="G14" s="38">
        <f>'④集計表(％)'!D70</f>
        <v>0</v>
      </c>
      <c r="H14" s="38">
        <f>'④集計表(％)'!E70</f>
        <v>0</v>
      </c>
      <c r="I14" s="38">
        <f>'④集計表(％)'!F70</f>
        <v>0</v>
      </c>
      <c r="J14" s="38">
        <f>'④集計表(％)'!H70</f>
        <v>0</v>
      </c>
      <c r="K14" s="38">
        <f>'④集計表(％)'!I70</f>
        <v>0</v>
      </c>
    </row>
    <row r="15" spans="3:14" x14ac:dyDescent="0.15">
      <c r="C15" s="45" t="s">
        <v>90</v>
      </c>
      <c r="D15" s="46"/>
      <c r="E15" s="47">
        <f>(E6*15+E7*30+E8*50+E9*80+E10*100+E11*150+E12*200+E13*300+E14*400)/100</f>
        <v>0</v>
      </c>
      <c r="F15" s="47">
        <f t="shared" ref="F15:J15" si="0">(F6*15+F7*30+F8*50+F9*80+F10*100+F11*150+F12*200+F13*300+F14*400)/100</f>
        <v>0</v>
      </c>
      <c r="G15" s="47">
        <f t="shared" si="0"/>
        <v>0</v>
      </c>
      <c r="H15" s="47">
        <f t="shared" si="0"/>
        <v>0</v>
      </c>
      <c r="I15" s="47">
        <f t="shared" si="0"/>
        <v>0</v>
      </c>
      <c r="J15" s="47">
        <f t="shared" si="0"/>
        <v>0</v>
      </c>
      <c r="K15" s="47">
        <f>(K6*15+K7*30+K8*50+K9*80+K10*100+K11*150+K12*200+K13*300+K14*400)/100</f>
        <v>0</v>
      </c>
    </row>
    <row r="16" spans="3:14" x14ac:dyDescent="0.15">
      <c r="C16" s="44"/>
      <c r="D16" s="44"/>
      <c r="E16" s="48"/>
      <c r="F16" s="48"/>
      <c r="G16" s="48"/>
      <c r="H16" s="48"/>
      <c r="I16" s="48"/>
      <c r="J16" s="48"/>
      <c r="K16" s="48"/>
      <c r="L16" s="27"/>
      <c r="M16" s="27"/>
    </row>
    <row r="17" spans="3:13" x14ac:dyDescent="0.15">
      <c r="C17" s="49" t="s">
        <v>91</v>
      </c>
      <c r="D17" s="44"/>
      <c r="E17" s="44"/>
      <c r="F17" s="44"/>
      <c r="G17" s="44"/>
      <c r="H17" s="44"/>
      <c r="I17" s="44"/>
      <c r="J17" s="44"/>
      <c r="K17" s="44"/>
      <c r="L17" s="27"/>
      <c r="M17" s="27"/>
    </row>
    <row r="18" spans="3:13" ht="14.25" x14ac:dyDescent="0.15">
      <c r="C18" s="36" t="s">
        <v>36</v>
      </c>
      <c r="D18" s="37">
        <v>15</v>
      </c>
      <c r="E18" s="38">
        <f>SUM(E6:E$14)</f>
        <v>0</v>
      </c>
      <c r="F18" s="38">
        <f>SUM(F6:F$14)</f>
        <v>0</v>
      </c>
      <c r="G18" s="38">
        <f>SUM(G6:G$14)</f>
        <v>0</v>
      </c>
      <c r="H18" s="38">
        <f>SUM(H6:H$14)</f>
        <v>0</v>
      </c>
      <c r="I18" s="38">
        <f>SUM(I6:I$14)</f>
        <v>0</v>
      </c>
      <c r="J18" s="38">
        <f>SUM(J6:J$14)</f>
        <v>0</v>
      </c>
      <c r="K18" s="38">
        <f>SUM(K6:K$14)</f>
        <v>0</v>
      </c>
      <c r="L18" s="27"/>
      <c r="M18" s="27"/>
    </row>
    <row r="19" spans="3:13" ht="14.25" x14ac:dyDescent="0.15">
      <c r="C19" s="36" t="s">
        <v>37</v>
      </c>
      <c r="D19" s="41">
        <v>30</v>
      </c>
      <c r="E19" s="38">
        <f>SUM(E7:E$14)</f>
        <v>0</v>
      </c>
      <c r="F19" s="38">
        <f>SUM(F7:F$14)</f>
        <v>0</v>
      </c>
      <c r="G19" s="38">
        <f>SUM(G7:G$14)</f>
        <v>0</v>
      </c>
      <c r="H19" s="38">
        <f>SUM(H7:H$14)</f>
        <v>0</v>
      </c>
      <c r="I19" s="38">
        <f>SUM(I7:I$14)</f>
        <v>0</v>
      </c>
      <c r="J19" s="38">
        <f>SUM(J7:J$14)</f>
        <v>0</v>
      </c>
      <c r="K19" s="38">
        <f>SUM(K7:K$14)</f>
        <v>0</v>
      </c>
      <c r="L19" s="27"/>
      <c r="M19" s="27"/>
    </row>
    <row r="20" spans="3:13" ht="14.25" x14ac:dyDescent="0.15">
      <c r="C20" s="36" t="s">
        <v>38</v>
      </c>
      <c r="D20" s="41">
        <v>50</v>
      </c>
      <c r="E20" s="38">
        <f>SUM(E8:E$14)</f>
        <v>0</v>
      </c>
      <c r="F20" s="38">
        <f>SUM(F8:F$14)</f>
        <v>0</v>
      </c>
      <c r="G20" s="38">
        <f>SUM(G8:G$14)</f>
        <v>0</v>
      </c>
      <c r="H20" s="38">
        <f>SUM(H8:H$14)</f>
        <v>0</v>
      </c>
      <c r="I20" s="38">
        <f>SUM(I8:I$14)</f>
        <v>0</v>
      </c>
      <c r="J20" s="38">
        <f>SUM(J8:J$14)</f>
        <v>0</v>
      </c>
      <c r="K20" s="38">
        <f>SUM(K8:K$14)</f>
        <v>0</v>
      </c>
      <c r="L20" s="27"/>
      <c r="M20" s="27"/>
    </row>
    <row r="21" spans="3:13" ht="14.25" x14ac:dyDescent="0.15">
      <c r="C21" s="36" t="s">
        <v>39</v>
      </c>
      <c r="D21" s="41">
        <v>80</v>
      </c>
      <c r="E21" s="38">
        <f>SUM(E9:E$14)</f>
        <v>0</v>
      </c>
      <c r="F21" s="38">
        <f>SUM(F9:F$14)</f>
        <v>0</v>
      </c>
      <c r="G21" s="38">
        <f>SUM(G9:G$14)</f>
        <v>0</v>
      </c>
      <c r="H21" s="38">
        <f>SUM(H9:H$14)</f>
        <v>0</v>
      </c>
      <c r="I21" s="38">
        <f>SUM(I9:I$14)</f>
        <v>0</v>
      </c>
      <c r="J21" s="38">
        <f>SUM(J9:J$14)</f>
        <v>0</v>
      </c>
      <c r="K21" s="38">
        <f>SUM(K9:K$14)</f>
        <v>0</v>
      </c>
      <c r="L21" s="27"/>
      <c r="M21" s="27"/>
    </row>
    <row r="22" spans="3:13" ht="14.25" x14ac:dyDescent="0.15">
      <c r="C22" s="36" t="s">
        <v>40</v>
      </c>
      <c r="D22" s="41">
        <v>100</v>
      </c>
      <c r="E22" s="38">
        <f>SUM(E10:E$14)</f>
        <v>0</v>
      </c>
      <c r="F22" s="38">
        <f>SUM(F10:F$14)</f>
        <v>0</v>
      </c>
      <c r="G22" s="38">
        <f>SUM(G10:G$14)</f>
        <v>0</v>
      </c>
      <c r="H22" s="38">
        <f>SUM(H10:H$14)</f>
        <v>0</v>
      </c>
      <c r="I22" s="38">
        <f>SUM(I10:I$14)</f>
        <v>0</v>
      </c>
      <c r="J22" s="38">
        <f>SUM(J10:J$14)</f>
        <v>0</v>
      </c>
      <c r="K22" s="38">
        <f>SUM(K10:K$14)</f>
        <v>0</v>
      </c>
      <c r="L22" s="27"/>
      <c r="M22" s="27"/>
    </row>
    <row r="23" spans="3:13" ht="14.25" x14ac:dyDescent="0.15">
      <c r="C23" s="36" t="s">
        <v>41</v>
      </c>
      <c r="D23" s="41">
        <v>150</v>
      </c>
      <c r="E23" s="38">
        <f>SUM(E11:E$14)</f>
        <v>0</v>
      </c>
      <c r="F23" s="38">
        <f>SUM(F11:F$14)</f>
        <v>0</v>
      </c>
      <c r="G23" s="38">
        <f>SUM(G11:G$14)</f>
        <v>0</v>
      </c>
      <c r="H23" s="38">
        <f>SUM(H11:H$14)</f>
        <v>0</v>
      </c>
      <c r="I23" s="38">
        <f>SUM(I11:I$14)</f>
        <v>0</v>
      </c>
      <c r="J23" s="38">
        <f>SUM(J11:J$14)</f>
        <v>0</v>
      </c>
      <c r="K23" s="38">
        <f>SUM(K11:K$14)</f>
        <v>0</v>
      </c>
      <c r="L23" s="27"/>
      <c r="M23" s="27"/>
    </row>
    <row r="24" spans="3:13" ht="14.25" x14ac:dyDescent="0.15">
      <c r="C24" s="36" t="s">
        <v>42</v>
      </c>
      <c r="D24" s="41">
        <v>200</v>
      </c>
      <c r="E24" s="38">
        <f>SUM(E12:E$14)</f>
        <v>0</v>
      </c>
      <c r="F24" s="38">
        <f>SUM(F12:F$14)</f>
        <v>0</v>
      </c>
      <c r="G24" s="38">
        <f>SUM(G12:G$14)</f>
        <v>0</v>
      </c>
      <c r="H24" s="38">
        <f>SUM(H12:H$14)</f>
        <v>0</v>
      </c>
      <c r="I24" s="38">
        <f>SUM(I12:I$14)</f>
        <v>0</v>
      </c>
      <c r="J24" s="38">
        <f>SUM(J12:J$14)</f>
        <v>0</v>
      </c>
      <c r="K24" s="38">
        <f>SUM(K12:K$14)</f>
        <v>0</v>
      </c>
      <c r="L24" s="27"/>
      <c r="M24" s="27"/>
    </row>
    <row r="25" spans="3:13" ht="14.25" x14ac:dyDescent="0.15">
      <c r="C25" s="36" t="s">
        <v>43</v>
      </c>
      <c r="D25" s="41">
        <v>300</v>
      </c>
      <c r="E25" s="38">
        <f>SUM(E13:E$14)</f>
        <v>0</v>
      </c>
      <c r="F25" s="38">
        <f>SUM(F13:F$14)</f>
        <v>0</v>
      </c>
      <c r="G25" s="38">
        <f>SUM(G13:G$14)</f>
        <v>0</v>
      </c>
      <c r="H25" s="38">
        <f>SUM(H13:H$14)</f>
        <v>0</v>
      </c>
      <c r="I25" s="38">
        <f>SUM(I13:I$14)</f>
        <v>0</v>
      </c>
      <c r="J25" s="38">
        <f>SUM(J13:J$14)</f>
        <v>0</v>
      </c>
      <c r="K25" s="38">
        <f>SUM(K13:K$14)</f>
        <v>0</v>
      </c>
      <c r="L25" s="27"/>
      <c r="M25" s="27"/>
    </row>
    <row r="26" spans="3:13" ht="14.25" x14ac:dyDescent="0.15">
      <c r="C26" s="36" t="s">
        <v>44</v>
      </c>
      <c r="D26" s="41">
        <v>400</v>
      </c>
      <c r="E26" s="38">
        <f>SUM(E14:E$14)</f>
        <v>0</v>
      </c>
      <c r="F26" s="38">
        <f>SUM(F14:F$14)</f>
        <v>0</v>
      </c>
      <c r="G26" s="38">
        <f>SUM(G14:G$14)</f>
        <v>0</v>
      </c>
      <c r="H26" s="38">
        <f>SUM(H14:H$14)</f>
        <v>0</v>
      </c>
      <c r="I26" s="38">
        <f>SUM(I14:I$14)</f>
        <v>0</v>
      </c>
      <c r="J26" s="38">
        <f>SUM(J14:J$14)</f>
        <v>0</v>
      </c>
      <c r="K26" s="38">
        <f>SUM(K14:K$14)</f>
        <v>0</v>
      </c>
      <c r="L26" s="27"/>
      <c r="M26" s="27"/>
    </row>
    <row r="27" spans="3:13" x14ac:dyDescent="0.15">
      <c r="C27" s="44"/>
      <c r="D27" s="44"/>
      <c r="E27" s="44"/>
      <c r="F27" s="44"/>
      <c r="G27" s="44"/>
      <c r="H27" s="44"/>
      <c r="I27" s="44"/>
      <c r="J27" s="44"/>
      <c r="K27" s="44"/>
      <c r="L27" s="27"/>
      <c r="M27" s="27"/>
    </row>
    <row r="28" spans="3:13" x14ac:dyDescent="0.15">
      <c r="C28" s="44"/>
      <c r="D28" s="44"/>
      <c r="E28" s="44"/>
      <c r="F28" s="44"/>
      <c r="G28" s="44"/>
      <c r="H28" s="44"/>
      <c r="I28" s="44"/>
      <c r="J28" s="44"/>
      <c r="K28" s="44"/>
      <c r="L28" s="27"/>
      <c r="M28" s="27"/>
    </row>
    <row r="29" spans="3:13" ht="15" thickBot="1" x14ac:dyDescent="0.2">
      <c r="C29" s="50" t="s">
        <v>228</v>
      </c>
      <c r="D29" s="44"/>
      <c r="E29" s="48"/>
      <c r="F29" s="48"/>
      <c r="G29" s="48"/>
      <c r="H29" s="48"/>
      <c r="I29" s="48"/>
      <c r="J29" s="48"/>
      <c r="K29" s="48"/>
      <c r="L29" s="27"/>
      <c r="M29" s="27"/>
    </row>
    <row r="30" spans="3:13" ht="14.25" thickBot="1" x14ac:dyDescent="0.2">
      <c r="C30" s="51"/>
      <c r="D30" s="52"/>
      <c r="E30" s="53" t="s">
        <v>117</v>
      </c>
      <c r="F30" s="53" t="s">
        <v>118</v>
      </c>
      <c r="G30" s="53" t="s">
        <v>119</v>
      </c>
      <c r="H30" s="53" t="s">
        <v>120</v>
      </c>
      <c r="I30" s="54" t="s">
        <v>121</v>
      </c>
      <c r="J30" s="99" t="s">
        <v>101</v>
      </c>
      <c r="K30" s="55" t="s">
        <v>84</v>
      </c>
      <c r="L30" s="27"/>
      <c r="M30" s="27"/>
    </row>
    <row r="31" spans="3:13" ht="14.25" x14ac:dyDescent="0.15">
      <c r="C31" s="56" t="s">
        <v>92</v>
      </c>
      <c r="D31" s="57"/>
      <c r="E31" s="58">
        <f>E15</f>
        <v>0</v>
      </c>
      <c r="F31" s="58">
        <f t="shared" ref="F31:K31" si="1">F15</f>
        <v>0</v>
      </c>
      <c r="G31" s="58">
        <f t="shared" si="1"/>
        <v>0</v>
      </c>
      <c r="H31" s="58">
        <f t="shared" si="1"/>
        <v>0</v>
      </c>
      <c r="I31" s="58">
        <f t="shared" si="1"/>
        <v>0</v>
      </c>
      <c r="J31" s="100">
        <f t="shared" si="1"/>
        <v>0</v>
      </c>
      <c r="K31" s="59">
        <f t="shared" si="1"/>
        <v>0</v>
      </c>
      <c r="M31" s="40"/>
    </row>
    <row r="32" spans="3:13" ht="14.25" x14ac:dyDescent="0.15">
      <c r="C32" s="60" t="s">
        <v>93</v>
      </c>
      <c r="D32" s="61"/>
      <c r="E32" s="62">
        <f>E40</f>
        <v>0</v>
      </c>
      <c r="F32" s="62">
        <f t="shared" ref="F32:K32" si="2">F40</f>
        <v>0</v>
      </c>
      <c r="G32" s="62">
        <f t="shared" si="2"/>
        <v>0</v>
      </c>
      <c r="H32" s="62">
        <f t="shared" si="2"/>
        <v>0</v>
      </c>
      <c r="I32" s="62">
        <f t="shared" si="2"/>
        <v>0</v>
      </c>
      <c r="J32" s="101">
        <f t="shared" si="2"/>
        <v>0</v>
      </c>
      <c r="K32" s="63">
        <f t="shared" si="2"/>
        <v>0</v>
      </c>
      <c r="L32" s="64"/>
      <c r="M32" s="40"/>
    </row>
    <row r="33" spans="2:15" ht="14.25" x14ac:dyDescent="0.15">
      <c r="C33" s="65" t="s">
        <v>94</v>
      </c>
      <c r="D33" s="66"/>
      <c r="E33" s="67">
        <f>E51</f>
        <v>0</v>
      </c>
      <c r="F33" s="67">
        <f t="shared" ref="F33:K33" si="3">F51</f>
        <v>0</v>
      </c>
      <c r="G33" s="67">
        <f t="shared" si="3"/>
        <v>0</v>
      </c>
      <c r="H33" s="67">
        <f t="shared" si="3"/>
        <v>0</v>
      </c>
      <c r="I33" s="67">
        <f t="shared" si="3"/>
        <v>0</v>
      </c>
      <c r="J33" s="102">
        <f t="shared" si="3"/>
        <v>0</v>
      </c>
      <c r="K33" s="68">
        <f t="shared" si="3"/>
        <v>0</v>
      </c>
      <c r="L33" s="64"/>
      <c r="M33" s="40"/>
    </row>
    <row r="34" spans="2:15" ht="15" thickBot="1" x14ac:dyDescent="0.2">
      <c r="C34" s="69" t="s">
        <v>95</v>
      </c>
      <c r="D34" s="70"/>
      <c r="E34" s="71">
        <f>E62</f>
        <v>0</v>
      </c>
      <c r="F34" s="71">
        <f t="shared" ref="F34:K34" si="4">F62</f>
        <v>0</v>
      </c>
      <c r="G34" s="71">
        <f t="shared" si="4"/>
        <v>0</v>
      </c>
      <c r="H34" s="71">
        <f t="shared" si="4"/>
        <v>0</v>
      </c>
      <c r="I34" s="71">
        <f t="shared" si="4"/>
        <v>0</v>
      </c>
      <c r="J34" s="103">
        <f t="shared" si="4"/>
        <v>0</v>
      </c>
      <c r="K34" s="72">
        <f t="shared" si="4"/>
        <v>0</v>
      </c>
      <c r="L34" s="64"/>
      <c r="M34" s="40"/>
    </row>
    <row r="35" spans="2:15" x14ac:dyDescent="0.15">
      <c r="C35" s="44"/>
      <c r="D35" s="44"/>
      <c r="E35" s="48"/>
      <c r="F35" s="48"/>
      <c r="G35" s="48"/>
      <c r="H35" s="48"/>
      <c r="I35" s="48"/>
      <c r="J35" s="48"/>
      <c r="K35" s="48"/>
    </row>
    <row r="36" spans="2:15" x14ac:dyDescent="0.15">
      <c r="C36" s="44"/>
      <c r="D36" s="44"/>
      <c r="E36" s="48"/>
      <c r="F36" s="48"/>
      <c r="G36" s="48"/>
      <c r="H36" s="48"/>
      <c r="I36" s="48"/>
      <c r="J36" s="48"/>
      <c r="K36" s="48"/>
    </row>
    <row r="37" spans="2:15" ht="14.25" thickBot="1" x14ac:dyDescent="0.2"/>
    <row r="38" spans="2:15" ht="14.25" x14ac:dyDescent="0.15">
      <c r="B38" s="74"/>
      <c r="C38" s="75" t="s">
        <v>96</v>
      </c>
      <c r="D38" s="76"/>
      <c r="E38" s="76"/>
      <c r="F38" s="76"/>
      <c r="G38" s="76"/>
      <c r="H38" s="76"/>
      <c r="I38" s="76"/>
      <c r="J38" s="76"/>
      <c r="K38" s="76"/>
      <c r="L38" s="74"/>
      <c r="M38" s="74"/>
      <c r="N38" s="74"/>
      <c r="O38" s="74"/>
    </row>
    <row r="39" spans="2:15" x14ac:dyDescent="0.15">
      <c r="C39" s="77"/>
      <c r="D39" s="48"/>
      <c r="E39" s="48"/>
      <c r="F39" s="48"/>
      <c r="G39" s="48"/>
      <c r="H39" s="48"/>
      <c r="I39" s="48"/>
      <c r="J39" s="48"/>
      <c r="K39" s="48"/>
    </row>
    <row r="40" spans="2:15" x14ac:dyDescent="0.15">
      <c r="C40" s="48"/>
      <c r="E40" s="78">
        <f t="shared" ref="E40:K40" si="5">MAX(E43:E49)</f>
        <v>0</v>
      </c>
      <c r="F40" s="78">
        <f t="shared" si="5"/>
        <v>0</v>
      </c>
      <c r="G40" s="78">
        <f t="shared" si="5"/>
        <v>0</v>
      </c>
      <c r="H40" s="78">
        <f t="shared" si="5"/>
        <v>0</v>
      </c>
      <c r="I40" s="78">
        <f t="shared" si="5"/>
        <v>0</v>
      </c>
      <c r="J40" s="78">
        <f t="shared" si="5"/>
        <v>0</v>
      </c>
      <c r="K40" s="78">
        <f t="shared" si="5"/>
        <v>0</v>
      </c>
    </row>
    <row r="41" spans="2:15" x14ac:dyDescent="0.15">
      <c r="C41" s="48"/>
      <c r="D41" s="79" t="s">
        <v>93</v>
      </c>
      <c r="E41" s="80" t="str">
        <f>E5</f>
        <v>①２０代以下</v>
      </c>
      <c r="F41" s="80" t="str">
        <f>F5</f>
        <v>②３０代</v>
      </c>
      <c r="G41" s="80" t="str">
        <f>G5</f>
        <v>③４０代</v>
      </c>
      <c r="H41" s="80" t="str">
        <f>H5</f>
        <v>④５０代</v>
      </c>
      <c r="I41" s="80" t="s">
        <v>83</v>
      </c>
      <c r="J41" s="80" t="str">
        <f>J5</f>
        <v>ＮＡ</v>
      </c>
      <c r="K41" s="80" t="str">
        <f>K5</f>
        <v>合　　計</v>
      </c>
      <c r="L41" s="81"/>
    </row>
    <row r="42" spans="2:15" x14ac:dyDescent="0.15">
      <c r="C42" s="48"/>
      <c r="D42" s="82"/>
      <c r="E42" s="83"/>
      <c r="F42" s="83"/>
      <c r="G42" s="83"/>
      <c r="H42" s="83"/>
      <c r="I42" s="83"/>
      <c r="J42" s="83"/>
      <c r="K42" s="83"/>
      <c r="L42" s="73" t="s">
        <v>104</v>
      </c>
      <c r="M42" s="84"/>
    </row>
    <row r="43" spans="2:15" x14ac:dyDescent="0.15">
      <c r="C43" s="48"/>
      <c r="D43" s="85">
        <v>30</v>
      </c>
      <c r="E43" s="85">
        <f t="shared" ref="E43:K43" si="6">(($D6+$D7)/2+(($D7+$D6)/2)*(E8/(IF((E8+E6)=0,1,(E8+E6)))))*IF(MAX(E$6:E$14)=E7,1,0)*IF(SUM(E6:E14)=0,0,1)</f>
        <v>0</v>
      </c>
      <c r="F43" s="85">
        <f t="shared" si="6"/>
        <v>0</v>
      </c>
      <c r="G43" s="85">
        <f t="shared" si="6"/>
        <v>0</v>
      </c>
      <c r="H43" s="85">
        <f t="shared" si="6"/>
        <v>0</v>
      </c>
      <c r="I43" s="85">
        <f t="shared" si="6"/>
        <v>0</v>
      </c>
      <c r="J43" s="85">
        <f t="shared" si="6"/>
        <v>0</v>
      </c>
      <c r="K43" s="85">
        <f t="shared" si="6"/>
        <v>0</v>
      </c>
      <c r="L43" s="73"/>
      <c r="M43" s="84"/>
    </row>
    <row r="44" spans="2:15" x14ac:dyDescent="0.15">
      <c r="C44" s="48"/>
      <c r="D44" s="86">
        <v>50</v>
      </c>
      <c r="E44" s="86">
        <f t="shared" ref="E44:K44" si="7">(($D7+$D8)/2+(($D8+$D7)/2)*(E9/(IF((E9+E7)=0,1,(E9+E7)))))*IF(MAX(E$6:E$14)=E8,1,0)*IF(SUM(E6:E14)=0,0,1)</f>
        <v>0</v>
      </c>
      <c r="F44" s="86">
        <f t="shared" si="7"/>
        <v>0</v>
      </c>
      <c r="G44" s="86">
        <f t="shared" si="7"/>
        <v>0</v>
      </c>
      <c r="H44" s="86">
        <f t="shared" si="7"/>
        <v>0</v>
      </c>
      <c r="I44" s="86">
        <f t="shared" si="7"/>
        <v>0</v>
      </c>
      <c r="J44" s="86">
        <f t="shared" si="7"/>
        <v>0</v>
      </c>
      <c r="K44" s="86">
        <f t="shared" si="7"/>
        <v>0</v>
      </c>
      <c r="L44" s="87" t="s">
        <v>97</v>
      </c>
      <c r="M44" s="84"/>
    </row>
    <row r="45" spans="2:15" x14ac:dyDescent="0.15">
      <c r="C45" s="48"/>
      <c r="D45" s="88">
        <v>80</v>
      </c>
      <c r="E45" s="88">
        <f t="shared" ref="E45:K45" si="8">(($D8+$D9)/2+($D9-$D8)*(E10/(IF((E10+E8)=0,1,(E10+E8)))))*IF(MAX(E$6:E$14)=E9,1,0)*IF(SUM(E6:E14)=0,0,1)</f>
        <v>0</v>
      </c>
      <c r="F45" s="88">
        <f t="shared" si="8"/>
        <v>0</v>
      </c>
      <c r="G45" s="88">
        <f t="shared" si="8"/>
        <v>0</v>
      </c>
      <c r="H45" s="88">
        <f t="shared" si="8"/>
        <v>0</v>
      </c>
      <c r="I45" s="88">
        <f t="shared" si="8"/>
        <v>0</v>
      </c>
      <c r="J45" s="88">
        <f t="shared" si="8"/>
        <v>0</v>
      </c>
      <c r="K45" s="88">
        <f t="shared" si="8"/>
        <v>0</v>
      </c>
      <c r="L45" s="89" t="s">
        <v>98</v>
      </c>
      <c r="M45" s="90"/>
    </row>
    <row r="46" spans="2:15" x14ac:dyDescent="0.15">
      <c r="C46" s="48"/>
      <c r="D46" s="85">
        <v>100</v>
      </c>
      <c r="E46" s="85">
        <f t="shared" ref="E46:K46" si="9">(($D9+$D10)/2+($D10-$D9)*(E11/(IF((E11+E9)=0,1,(E11+E9)))))*IF(MAX(E$6:E$14)=E10,1,0)*IF(SUM(E6:E14)=0,0,1)</f>
        <v>0</v>
      </c>
      <c r="F46" s="85">
        <f t="shared" si="9"/>
        <v>0</v>
      </c>
      <c r="G46" s="85">
        <f t="shared" si="9"/>
        <v>0</v>
      </c>
      <c r="H46" s="85">
        <f t="shared" si="9"/>
        <v>0</v>
      </c>
      <c r="I46" s="85">
        <f t="shared" si="9"/>
        <v>0</v>
      </c>
      <c r="J46" s="85">
        <f t="shared" si="9"/>
        <v>0</v>
      </c>
      <c r="K46" s="85">
        <f t="shared" si="9"/>
        <v>0</v>
      </c>
      <c r="L46" s="73"/>
      <c r="M46" s="84"/>
    </row>
    <row r="47" spans="2:15" x14ac:dyDescent="0.15">
      <c r="C47" s="48"/>
      <c r="D47" s="85">
        <v>150</v>
      </c>
      <c r="E47" s="85">
        <f t="shared" ref="E47:K47" si="10">(($D10+$D11)/2+($D11-$D10)*(E12/(IF((E12+E10)=0,1,(E12+E10)))))*IF(MAX(E$6:E$14)=E11,1,0)*IF(SUM(E6:E14)=0,0,1)</f>
        <v>0</v>
      </c>
      <c r="F47" s="85">
        <f t="shared" si="10"/>
        <v>0</v>
      </c>
      <c r="G47" s="85">
        <f t="shared" si="10"/>
        <v>0</v>
      </c>
      <c r="H47" s="85">
        <f t="shared" si="10"/>
        <v>0</v>
      </c>
      <c r="I47" s="85">
        <f t="shared" si="10"/>
        <v>0</v>
      </c>
      <c r="J47" s="85">
        <f t="shared" si="10"/>
        <v>0</v>
      </c>
      <c r="K47" s="85">
        <f t="shared" si="10"/>
        <v>0</v>
      </c>
      <c r="L47" s="73"/>
      <c r="M47" s="84"/>
    </row>
    <row r="48" spans="2:15" x14ac:dyDescent="0.15">
      <c r="C48" s="48"/>
      <c r="D48" s="85">
        <v>200</v>
      </c>
      <c r="E48" s="85">
        <f t="shared" ref="E48:K48" si="11">(($D11+$D12)/2+($D12-$D11)*(E13/(IF((E13+E11)=0,1,(E13+E11)))))*IF(MAX(E$6:E$14)=E12,1,0)*IF(SUM(E6:E14)=0,0,1)</f>
        <v>0</v>
      </c>
      <c r="F48" s="85">
        <f t="shared" si="11"/>
        <v>0</v>
      </c>
      <c r="G48" s="85">
        <f t="shared" si="11"/>
        <v>0</v>
      </c>
      <c r="H48" s="85">
        <f t="shared" si="11"/>
        <v>0</v>
      </c>
      <c r="I48" s="85">
        <f t="shared" si="11"/>
        <v>0</v>
      </c>
      <c r="J48" s="85">
        <f t="shared" si="11"/>
        <v>0</v>
      </c>
      <c r="K48" s="85">
        <f t="shared" si="11"/>
        <v>0</v>
      </c>
      <c r="L48" s="73"/>
      <c r="M48" s="84"/>
    </row>
    <row r="49" spans="3:13" x14ac:dyDescent="0.15">
      <c r="C49" s="48"/>
      <c r="D49" s="86">
        <v>300</v>
      </c>
      <c r="E49" s="86">
        <f t="shared" ref="E49:K49" si="12">(($D12+$D13)/2+($D13-$D12)*(E14/(IF((E14+E12)=0,1,(E14+E12)))))*IF(MAX(E$6:E$14)=E13,1,0)*IF(SUM(E6:E14)=0,0,1)</f>
        <v>0</v>
      </c>
      <c r="F49" s="86">
        <f t="shared" si="12"/>
        <v>0</v>
      </c>
      <c r="G49" s="86">
        <f t="shared" si="12"/>
        <v>0</v>
      </c>
      <c r="H49" s="86">
        <f t="shared" si="12"/>
        <v>0</v>
      </c>
      <c r="I49" s="86">
        <f t="shared" si="12"/>
        <v>0</v>
      </c>
      <c r="J49" s="86">
        <f t="shared" si="12"/>
        <v>0</v>
      </c>
      <c r="K49" s="86">
        <f t="shared" si="12"/>
        <v>0</v>
      </c>
      <c r="L49" s="73"/>
      <c r="M49" s="84"/>
    </row>
    <row r="50" spans="3:13" x14ac:dyDescent="0.15">
      <c r="C50" s="48"/>
      <c r="D50" s="91">
        <v>400</v>
      </c>
      <c r="E50" s="92"/>
      <c r="F50" s="92"/>
      <c r="G50" s="92"/>
      <c r="H50" s="92"/>
      <c r="I50" s="92"/>
      <c r="J50" s="92"/>
      <c r="K50" s="92"/>
      <c r="L50" s="73" t="s">
        <v>103</v>
      </c>
      <c r="M50" s="84"/>
    </row>
    <row r="51" spans="3:13" x14ac:dyDescent="0.15">
      <c r="C51" s="48"/>
      <c r="E51" s="78">
        <f t="shared" ref="E51:K51" si="13">MAX(E54:E60)</f>
        <v>0</v>
      </c>
      <c r="F51" s="78">
        <f t="shared" si="13"/>
        <v>0</v>
      </c>
      <c r="G51" s="78">
        <f t="shared" si="13"/>
        <v>0</v>
      </c>
      <c r="H51" s="78">
        <f t="shared" si="13"/>
        <v>0</v>
      </c>
      <c r="I51" s="78">
        <f t="shared" si="13"/>
        <v>0</v>
      </c>
      <c r="J51" s="78">
        <f t="shared" si="13"/>
        <v>0</v>
      </c>
      <c r="K51" s="78">
        <f t="shared" si="13"/>
        <v>0</v>
      </c>
      <c r="L51" s="73"/>
      <c r="M51" s="84"/>
    </row>
    <row r="52" spans="3:13" x14ac:dyDescent="0.15">
      <c r="C52" s="48"/>
      <c r="D52" s="93" t="s">
        <v>99</v>
      </c>
      <c r="E52" s="80" t="str">
        <f>E41</f>
        <v>①２０代以下</v>
      </c>
      <c r="F52" s="80" t="str">
        <f>F41</f>
        <v>②３０代</v>
      </c>
      <c r="G52" s="80" t="str">
        <f>G41</f>
        <v>③４０代</v>
      </c>
      <c r="H52" s="80" t="str">
        <f>H41</f>
        <v>④５０代</v>
      </c>
      <c r="I52" s="80" t="s">
        <v>83</v>
      </c>
      <c r="J52" s="80" t="str">
        <f>J41</f>
        <v>ＮＡ</v>
      </c>
      <c r="K52" s="80" t="str">
        <f>K41</f>
        <v>合　　計</v>
      </c>
      <c r="L52" s="73"/>
      <c r="M52" s="84"/>
    </row>
    <row r="53" spans="3:13" x14ac:dyDescent="0.15">
      <c r="C53" s="48"/>
      <c r="D53" s="94"/>
      <c r="E53" s="95">
        <v>0</v>
      </c>
      <c r="F53" s="95">
        <v>0</v>
      </c>
      <c r="G53" s="95">
        <v>0</v>
      </c>
      <c r="H53" s="95">
        <v>0</v>
      </c>
      <c r="I53" s="95">
        <v>0</v>
      </c>
      <c r="J53" s="95">
        <v>0</v>
      </c>
      <c r="K53" s="95">
        <v>0</v>
      </c>
      <c r="L53" s="73" t="s">
        <v>104</v>
      </c>
      <c r="M53" s="84"/>
    </row>
    <row r="54" spans="3:13" x14ac:dyDescent="0.15">
      <c r="C54" s="48"/>
      <c r="D54" s="96">
        <v>30</v>
      </c>
      <c r="E54" s="97">
        <f t="shared" ref="E54:K55" si="14">(($D19+$D20)/2-(($D19+$D18)/2)*((50-E20)/IF(E7=0,1,E7)))*IF(E20&lt;50,IF(E19&gt;=50,1,0),0)</f>
        <v>0</v>
      </c>
      <c r="F54" s="97">
        <f t="shared" si="14"/>
        <v>0</v>
      </c>
      <c r="G54" s="97">
        <f t="shared" si="14"/>
        <v>0</v>
      </c>
      <c r="H54" s="97">
        <f t="shared" si="14"/>
        <v>0</v>
      </c>
      <c r="I54" s="97">
        <f t="shared" si="14"/>
        <v>0</v>
      </c>
      <c r="J54" s="97">
        <f t="shared" si="14"/>
        <v>0</v>
      </c>
      <c r="K54" s="97">
        <f t="shared" si="14"/>
        <v>0</v>
      </c>
      <c r="L54" s="73"/>
      <c r="M54" s="84"/>
    </row>
    <row r="55" spans="3:13" x14ac:dyDescent="0.15">
      <c r="C55" s="48"/>
      <c r="D55" s="96">
        <v>50</v>
      </c>
      <c r="E55" s="97">
        <f t="shared" si="14"/>
        <v>0</v>
      </c>
      <c r="F55" s="97">
        <f t="shared" si="14"/>
        <v>0</v>
      </c>
      <c r="G55" s="97">
        <f t="shared" si="14"/>
        <v>0</v>
      </c>
      <c r="H55" s="97">
        <f t="shared" si="14"/>
        <v>0</v>
      </c>
      <c r="I55" s="97">
        <f t="shared" si="14"/>
        <v>0</v>
      </c>
      <c r="J55" s="97">
        <f t="shared" si="14"/>
        <v>0</v>
      </c>
      <c r="K55" s="97">
        <f t="shared" si="14"/>
        <v>0</v>
      </c>
      <c r="L55" s="87" t="s">
        <v>97</v>
      </c>
      <c r="M55" s="84"/>
    </row>
    <row r="56" spans="3:13" x14ac:dyDescent="0.15">
      <c r="C56" s="48"/>
      <c r="D56" s="96">
        <v>80</v>
      </c>
      <c r="E56" s="97">
        <f t="shared" ref="E56:K60" si="15">(($D21+$D22)/2-($D22-$D21)*((50-E22)/IF(E9=0,1,E9)))*IF(E22&lt;50,IF(E21&gt;=50,1,0),0)</f>
        <v>0</v>
      </c>
      <c r="F56" s="97">
        <f t="shared" si="15"/>
        <v>0</v>
      </c>
      <c r="G56" s="97">
        <f t="shared" si="15"/>
        <v>0</v>
      </c>
      <c r="H56" s="97">
        <f t="shared" si="15"/>
        <v>0</v>
      </c>
      <c r="I56" s="97">
        <f t="shared" si="15"/>
        <v>0</v>
      </c>
      <c r="J56" s="97">
        <f t="shared" si="15"/>
        <v>0</v>
      </c>
      <c r="K56" s="97">
        <f t="shared" si="15"/>
        <v>0</v>
      </c>
      <c r="L56" s="89" t="s">
        <v>98</v>
      </c>
      <c r="M56" s="84"/>
    </row>
    <row r="57" spans="3:13" x14ac:dyDescent="0.15">
      <c r="C57" s="48"/>
      <c r="D57" s="96">
        <v>100</v>
      </c>
      <c r="E57" s="97">
        <f t="shared" si="15"/>
        <v>0</v>
      </c>
      <c r="F57" s="97">
        <f t="shared" si="15"/>
        <v>0</v>
      </c>
      <c r="G57" s="97">
        <f t="shared" si="15"/>
        <v>0</v>
      </c>
      <c r="H57" s="97">
        <f t="shared" si="15"/>
        <v>0</v>
      </c>
      <c r="I57" s="97">
        <f t="shared" si="15"/>
        <v>0</v>
      </c>
      <c r="J57" s="97">
        <f t="shared" si="15"/>
        <v>0</v>
      </c>
      <c r="K57" s="97">
        <f t="shared" si="15"/>
        <v>0</v>
      </c>
      <c r="L57" s="73"/>
      <c r="M57" s="84"/>
    </row>
    <row r="58" spans="3:13" x14ac:dyDescent="0.15">
      <c r="C58" s="48"/>
      <c r="D58" s="96">
        <v>150</v>
      </c>
      <c r="E58" s="97">
        <f t="shared" si="15"/>
        <v>0</v>
      </c>
      <c r="F58" s="97">
        <f t="shared" si="15"/>
        <v>0</v>
      </c>
      <c r="G58" s="97">
        <f t="shared" si="15"/>
        <v>0</v>
      </c>
      <c r="H58" s="97">
        <f t="shared" si="15"/>
        <v>0</v>
      </c>
      <c r="I58" s="97">
        <f t="shared" si="15"/>
        <v>0</v>
      </c>
      <c r="J58" s="97">
        <f t="shared" si="15"/>
        <v>0</v>
      </c>
      <c r="K58" s="97">
        <f t="shared" si="15"/>
        <v>0</v>
      </c>
      <c r="L58" s="73"/>
      <c r="M58" s="84"/>
    </row>
    <row r="59" spans="3:13" x14ac:dyDescent="0.15">
      <c r="C59" s="48"/>
      <c r="D59" s="96">
        <v>200</v>
      </c>
      <c r="E59" s="97">
        <f t="shared" si="15"/>
        <v>0</v>
      </c>
      <c r="F59" s="97">
        <f t="shared" si="15"/>
        <v>0</v>
      </c>
      <c r="G59" s="97">
        <f t="shared" si="15"/>
        <v>0</v>
      </c>
      <c r="H59" s="97">
        <f t="shared" si="15"/>
        <v>0</v>
      </c>
      <c r="I59" s="97">
        <f t="shared" si="15"/>
        <v>0</v>
      </c>
      <c r="J59" s="97">
        <f t="shared" si="15"/>
        <v>0</v>
      </c>
      <c r="K59" s="97">
        <f t="shared" si="15"/>
        <v>0</v>
      </c>
      <c r="L59" s="73"/>
      <c r="M59" s="84"/>
    </row>
    <row r="60" spans="3:13" x14ac:dyDescent="0.15">
      <c r="C60" s="48"/>
      <c r="D60" s="96">
        <v>300</v>
      </c>
      <c r="E60" s="97">
        <f t="shared" si="15"/>
        <v>0</v>
      </c>
      <c r="F60" s="97">
        <f t="shared" si="15"/>
        <v>0</v>
      </c>
      <c r="G60" s="97">
        <f t="shared" si="15"/>
        <v>0</v>
      </c>
      <c r="H60" s="97">
        <f t="shared" si="15"/>
        <v>0</v>
      </c>
      <c r="I60" s="97">
        <f t="shared" si="15"/>
        <v>0</v>
      </c>
      <c r="J60" s="97">
        <f t="shared" si="15"/>
        <v>0</v>
      </c>
      <c r="K60" s="97">
        <f t="shared" si="15"/>
        <v>0</v>
      </c>
      <c r="L60" s="73"/>
      <c r="M60" s="84"/>
    </row>
    <row r="61" spans="3:13" x14ac:dyDescent="0.15">
      <c r="C61" s="48"/>
      <c r="D61" s="91">
        <v>400</v>
      </c>
      <c r="E61" s="92"/>
      <c r="F61" s="92"/>
      <c r="G61" s="92"/>
      <c r="H61" s="92"/>
      <c r="I61" s="92"/>
      <c r="J61" s="92"/>
      <c r="K61" s="92"/>
      <c r="L61" s="73" t="s">
        <v>103</v>
      </c>
      <c r="M61" s="84"/>
    </row>
    <row r="62" spans="3:13" x14ac:dyDescent="0.15">
      <c r="C62" s="48"/>
      <c r="E62" s="78">
        <f t="shared" ref="E62:K62" si="16">MAX(E65:E71)</f>
        <v>0</v>
      </c>
      <c r="F62" s="78">
        <f t="shared" si="16"/>
        <v>0</v>
      </c>
      <c r="G62" s="78">
        <f t="shared" si="16"/>
        <v>0</v>
      </c>
      <c r="H62" s="78">
        <f t="shared" si="16"/>
        <v>0</v>
      </c>
      <c r="I62" s="78">
        <f t="shared" si="16"/>
        <v>0</v>
      </c>
      <c r="J62" s="78">
        <f t="shared" si="16"/>
        <v>0</v>
      </c>
      <c r="K62" s="78">
        <f t="shared" si="16"/>
        <v>0</v>
      </c>
      <c r="L62" s="73"/>
      <c r="M62" s="84"/>
    </row>
    <row r="63" spans="3:13" x14ac:dyDescent="0.15">
      <c r="C63" s="48"/>
      <c r="D63" s="98" t="s">
        <v>100</v>
      </c>
      <c r="E63" s="80" t="str">
        <f t="shared" ref="E63:K63" si="17">E41</f>
        <v>①２０代以下</v>
      </c>
      <c r="F63" s="80" t="str">
        <f t="shared" si="17"/>
        <v>②３０代</v>
      </c>
      <c r="G63" s="80" t="str">
        <f t="shared" si="17"/>
        <v>③４０代</v>
      </c>
      <c r="H63" s="80" t="str">
        <f t="shared" si="17"/>
        <v>④５０代</v>
      </c>
      <c r="I63" s="80" t="s">
        <v>83</v>
      </c>
      <c r="J63" s="80" t="str">
        <f t="shared" si="17"/>
        <v>ＮＡ</v>
      </c>
      <c r="K63" s="80" t="str">
        <f t="shared" si="17"/>
        <v>合　　計</v>
      </c>
      <c r="L63" s="73"/>
      <c r="M63" s="84"/>
    </row>
    <row r="64" spans="3:13" x14ac:dyDescent="0.15">
      <c r="C64" s="48"/>
      <c r="D64" s="94"/>
      <c r="E64" s="95">
        <v>0</v>
      </c>
      <c r="F64" s="95">
        <v>0</v>
      </c>
      <c r="G64" s="95">
        <v>0</v>
      </c>
      <c r="H64" s="95">
        <v>0</v>
      </c>
      <c r="I64" s="95">
        <v>0</v>
      </c>
      <c r="J64" s="95">
        <v>0</v>
      </c>
      <c r="K64" s="95">
        <v>0</v>
      </c>
      <c r="L64" s="73" t="s">
        <v>104</v>
      </c>
      <c r="M64" s="84"/>
    </row>
    <row r="65" spans="3:13" x14ac:dyDescent="0.15">
      <c r="C65" s="48"/>
      <c r="D65" s="96">
        <v>30</v>
      </c>
      <c r="E65" s="97">
        <f t="shared" ref="E65:K66" si="18">(($D19+$D20)/2-(($D19+$D18)/2)*((66.6-E20)/IF(E7=0,1,E7)))*IF(E20&lt;(200/3),IF(E19&gt;=(200/3),1,0),0)</f>
        <v>0</v>
      </c>
      <c r="F65" s="97">
        <f t="shared" si="18"/>
        <v>0</v>
      </c>
      <c r="G65" s="97">
        <f t="shared" si="18"/>
        <v>0</v>
      </c>
      <c r="H65" s="97">
        <f t="shared" si="18"/>
        <v>0</v>
      </c>
      <c r="I65" s="97">
        <f t="shared" si="18"/>
        <v>0</v>
      </c>
      <c r="J65" s="97">
        <f t="shared" si="18"/>
        <v>0</v>
      </c>
      <c r="K65" s="97">
        <f t="shared" si="18"/>
        <v>0</v>
      </c>
      <c r="L65" s="73"/>
      <c r="M65" s="84"/>
    </row>
    <row r="66" spans="3:13" x14ac:dyDescent="0.15">
      <c r="C66" s="48"/>
      <c r="D66" s="96">
        <v>50</v>
      </c>
      <c r="E66" s="97">
        <f t="shared" si="18"/>
        <v>0</v>
      </c>
      <c r="F66" s="97">
        <f t="shared" si="18"/>
        <v>0</v>
      </c>
      <c r="G66" s="97">
        <f t="shared" si="18"/>
        <v>0</v>
      </c>
      <c r="H66" s="97">
        <f t="shared" si="18"/>
        <v>0</v>
      </c>
      <c r="I66" s="97">
        <f t="shared" si="18"/>
        <v>0</v>
      </c>
      <c r="J66" s="97">
        <f t="shared" si="18"/>
        <v>0</v>
      </c>
      <c r="K66" s="97">
        <f t="shared" si="18"/>
        <v>0</v>
      </c>
      <c r="L66" s="87" t="s">
        <v>97</v>
      </c>
      <c r="M66" s="84"/>
    </row>
    <row r="67" spans="3:13" x14ac:dyDescent="0.15">
      <c r="C67" s="48"/>
      <c r="D67" s="96">
        <v>80</v>
      </c>
      <c r="E67" s="97">
        <f t="shared" ref="E67:K71" si="19">(($D21+$D22)/2-($D22-$D21)*((66.6-E22)/IF(E9=0,1,E9)))*IF(E22&lt;(200/3),IF(E21&gt;=(200/3),1,0),0)</f>
        <v>0</v>
      </c>
      <c r="F67" s="97">
        <f t="shared" si="19"/>
        <v>0</v>
      </c>
      <c r="G67" s="97">
        <f t="shared" si="19"/>
        <v>0</v>
      </c>
      <c r="H67" s="97">
        <f t="shared" si="19"/>
        <v>0</v>
      </c>
      <c r="I67" s="97">
        <f t="shared" si="19"/>
        <v>0</v>
      </c>
      <c r="J67" s="97">
        <f t="shared" si="19"/>
        <v>0</v>
      </c>
      <c r="K67" s="97">
        <f t="shared" si="19"/>
        <v>0</v>
      </c>
      <c r="L67" s="89" t="s">
        <v>98</v>
      </c>
      <c r="M67" s="84"/>
    </row>
    <row r="68" spans="3:13" x14ac:dyDescent="0.15">
      <c r="C68" s="48"/>
      <c r="D68" s="96">
        <v>100</v>
      </c>
      <c r="E68" s="97">
        <f t="shared" si="19"/>
        <v>0</v>
      </c>
      <c r="F68" s="97">
        <f t="shared" si="19"/>
        <v>0</v>
      </c>
      <c r="G68" s="97">
        <f t="shared" si="19"/>
        <v>0</v>
      </c>
      <c r="H68" s="97">
        <f t="shared" si="19"/>
        <v>0</v>
      </c>
      <c r="I68" s="97">
        <f t="shared" si="19"/>
        <v>0</v>
      </c>
      <c r="J68" s="97">
        <f t="shared" si="19"/>
        <v>0</v>
      </c>
      <c r="K68" s="97">
        <f t="shared" si="19"/>
        <v>0</v>
      </c>
      <c r="L68" s="73"/>
      <c r="M68" s="84"/>
    </row>
    <row r="69" spans="3:13" x14ac:dyDescent="0.15">
      <c r="C69" s="48"/>
      <c r="D69" s="96">
        <v>150</v>
      </c>
      <c r="E69" s="97">
        <f t="shared" si="19"/>
        <v>0</v>
      </c>
      <c r="F69" s="97">
        <f t="shared" si="19"/>
        <v>0</v>
      </c>
      <c r="G69" s="97">
        <f t="shared" si="19"/>
        <v>0</v>
      </c>
      <c r="H69" s="97">
        <f t="shared" si="19"/>
        <v>0</v>
      </c>
      <c r="I69" s="97">
        <f t="shared" si="19"/>
        <v>0</v>
      </c>
      <c r="J69" s="97">
        <f t="shared" si="19"/>
        <v>0</v>
      </c>
      <c r="K69" s="97">
        <f t="shared" si="19"/>
        <v>0</v>
      </c>
      <c r="L69" s="73"/>
      <c r="M69" s="84"/>
    </row>
    <row r="70" spans="3:13" x14ac:dyDescent="0.15">
      <c r="C70" s="48"/>
      <c r="D70" s="96">
        <v>200</v>
      </c>
      <c r="E70" s="97">
        <f t="shared" si="19"/>
        <v>0</v>
      </c>
      <c r="F70" s="97">
        <f t="shared" si="19"/>
        <v>0</v>
      </c>
      <c r="G70" s="97">
        <f t="shared" si="19"/>
        <v>0</v>
      </c>
      <c r="H70" s="97">
        <f t="shared" si="19"/>
        <v>0</v>
      </c>
      <c r="I70" s="97">
        <f t="shared" si="19"/>
        <v>0</v>
      </c>
      <c r="J70" s="97">
        <f t="shared" si="19"/>
        <v>0</v>
      </c>
      <c r="K70" s="97">
        <f t="shared" si="19"/>
        <v>0</v>
      </c>
      <c r="L70" s="73"/>
      <c r="M70" s="84"/>
    </row>
    <row r="71" spans="3:13" x14ac:dyDescent="0.15">
      <c r="C71" s="48"/>
      <c r="D71" s="96">
        <v>300</v>
      </c>
      <c r="E71" s="97">
        <f t="shared" si="19"/>
        <v>0</v>
      </c>
      <c r="F71" s="97">
        <f t="shared" si="19"/>
        <v>0</v>
      </c>
      <c r="G71" s="97">
        <f t="shared" si="19"/>
        <v>0</v>
      </c>
      <c r="H71" s="97">
        <f t="shared" si="19"/>
        <v>0</v>
      </c>
      <c r="I71" s="97">
        <f t="shared" si="19"/>
        <v>0</v>
      </c>
      <c r="J71" s="97">
        <f t="shared" si="19"/>
        <v>0</v>
      </c>
      <c r="K71" s="97">
        <f t="shared" si="19"/>
        <v>0</v>
      </c>
      <c r="L71" s="73"/>
      <c r="M71" s="84"/>
    </row>
    <row r="72" spans="3:13" x14ac:dyDescent="0.15">
      <c r="D72" s="91">
        <v>400</v>
      </c>
      <c r="L72" s="73" t="s">
        <v>103</v>
      </c>
      <c r="M72" s="84"/>
    </row>
    <row r="73" spans="3:13" x14ac:dyDescent="0.15">
      <c r="L73" s="81"/>
    </row>
  </sheetData>
  <mergeCells count="1">
    <mergeCell ref="C2:K2"/>
  </mergeCells>
  <phoneticPr fontId="2"/>
  <conditionalFormatting sqref="E6:K14">
    <cfRule type="cellIs" dxfId="4" priority="6" stopIfTrue="1" operator="equal">
      <formula>MAX(E$6:E$14)</formula>
    </cfRule>
  </conditionalFormatting>
  <conditionalFormatting sqref="E18:K25">
    <cfRule type="expression" dxfId="3" priority="3" stopIfTrue="1">
      <formula>E64&gt;0</formula>
    </cfRule>
    <cfRule type="expression" dxfId="2" priority="4" stopIfTrue="1">
      <formula>E53&gt;0</formula>
    </cfRule>
  </conditionalFormatting>
  <conditionalFormatting sqref="E26:K26">
    <cfRule type="expression" dxfId="1" priority="8" stopIfTrue="1">
      <formula>#REF!&gt;0</formula>
    </cfRule>
    <cfRule type="expression" dxfId="0" priority="10" stopIfTrue="1">
      <formula>#REF!&gt;0</formula>
    </cfRule>
  </conditionalFormatting>
  <pageMargins left="0.7" right="0.7" top="0.75" bottom="0.75" header="0.3" footer="0.3"/>
  <pageSetup paperSize="9" scale="62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21"/>
  <sheetViews>
    <sheetView workbookViewId="0"/>
  </sheetViews>
  <sheetFormatPr defaultRowHeight="13.5" x14ac:dyDescent="0.15"/>
  <cols>
    <col min="1" max="1" width="11" bestFit="1" customWidth="1"/>
    <col min="2" max="2" width="9" style="105"/>
    <col min="3" max="4" width="9.5" bestFit="1" customWidth="1"/>
    <col min="7" max="7" width="14.875" customWidth="1"/>
  </cols>
  <sheetData>
    <row r="1" spans="1:7" ht="27" x14ac:dyDescent="0.15">
      <c r="A1" s="106"/>
      <c r="B1" s="107"/>
      <c r="C1" s="108" t="s">
        <v>111</v>
      </c>
      <c r="D1" s="108" t="s">
        <v>124</v>
      </c>
    </row>
    <row r="2" spans="1:7" x14ac:dyDescent="0.15">
      <c r="A2" s="106"/>
      <c r="B2" s="107"/>
      <c r="C2" s="106"/>
      <c r="D2" s="106"/>
      <c r="G2" s="106" t="s">
        <v>109</v>
      </c>
    </row>
    <row r="3" spans="1:7" x14ac:dyDescent="0.15">
      <c r="A3" s="106"/>
      <c r="B3" s="107"/>
      <c r="C3" s="106"/>
      <c r="D3" s="106"/>
      <c r="E3" s="109"/>
      <c r="G3" s="106" t="s">
        <v>110</v>
      </c>
    </row>
    <row r="4" spans="1:7" x14ac:dyDescent="0.15">
      <c r="A4" s="106"/>
      <c r="B4" s="107"/>
      <c r="C4" s="106"/>
      <c r="D4" s="106"/>
      <c r="G4" s="106" t="s">
        <v>112</v>
      </c>
    </row>
    <row r="5" spans="1:7" x14ac:dyDescent="0.15">
      <c r="A5" s="106"/>
      <c r="B5" s="107"/>
      <c r="C5" s="106"/>
      <c r="D5" s="106"/>
      <c r="G5" s="106" t="s">
        <v>113</v>
      </c>
    </row>
    <row r="6" spans="1:7" x14ac:dyDescent="0.15">
      <c r="A6" s="106"/>
      <c r="B6" s="107"/>
      <c r="C6" s="106"/>
      <c r="D6" s="106"/>
      <c r="G6" s="106" t="s">
        <v>125</v>
      </c>
    </row>
    <row r="7" spans="1:7" x14ac:dyDescent="0.15">
      <c r="A7" s="106"/>
      <c r="B7" s="107"/>
      <c r="C7" s="106"/>
      <c r="D7" s="106"/>
      <c r="G7" s="106" t="s">
        <v>114</v>
      </c>
    </row>
    <row r="8" spans="1:7" x14ac:dyDescent="0.15">
      <c r="A8" s="106"/>
      <c r="B8" s="107"/>
      <c r="C8" s="106"/>
      <c r="D8" s="106"/>
      <c r="G8" s="106" t="s">
        <v>115</v>
      </c>
    </row>
    <row r="9" spans="1:7" x14ac:dyDescent="0.15">
      <c r="A9" s="106"/>
      <c r="B9" s="107"/>
      <c r="C9" s="106"/>
      <c r="D9" s="106"/>
      <c r="E9" s="109"/>
      <c r="G9" s="106" t="s">
        <v>116</v>
      </c>
    </row>
    <row r="10" spans="1:7" x14ac:dyDescent="0.15">
      <c r="A10" s="106"/>
      <c r="B10" s="107"/>
      <c r="C10" s="106"/>
      <c r="D10" s="106"/>
      <c r="G10" s="106" t="s">
        <v>122</v>
      </c>
    </row>
    <row r="11" spans="1:7" x14ac:dyDescent="0.15">
      <c r="A11" s="106"/>
      <c r="B11" s="107"/>
      <c r="C11" s="106"/>
      <c r="D11" s="106"/>
      <c r="E11" s="115"/>
      <c r="G11" s="106" t="s">
        <v>123</v>
      </c>
    </row>
    <row r="12" spans="1:7" x14ac:dyDescent="0.15">
      <c r="A12" s="106"/>
      <c r="B12" s="107"/>
      <c r="C12" s="106"/>
      <c r="D12" s="106"/>
      <c r="G12" s="106" t="s">
        <v>126</v>
      </c>
    </row>
    <row r="13" spans="1:7" x14ac:dyDescent="0.15">
      <c r="A13" s="106"/>
      <c r="B13" s="107"/>
      <c r="C13" s="106"/>
      <c r="D13" s="106"/>
    </row>
    <row r="14" spans="1:7" x14ac:dyDescent="0.15">
      <c r="A14" s="106"/>
      <c r="B14" s="107"/>
      <c r="C14" s="106"/>
      <c r="D14" s="106"/>
    </row>
    <row r="15" spans="1:7" x14ac:dyDescent="0.15">
      <c r="A15" s="106"/>
      <c r="B15" s="107"/>
      <c r="C15" s="106"/>
      <c r="D15" s="106"/>
    </row>
    <row r="16" spans="1:7" x14ac:dyDescent="0.15">
      <c r="A16" s="106"/>
      <c r="B16" s="107"/>
      <c r="C16" s="106"/>
      <c r="D16" s="106"/>
    </row>
    <row r="17" spans="1:4" x14ac:dyDescent="0.15">
      <c r="A17" s="106"/>
      <c r="B17" s="107"/>
      <c r="C17" s="106"/>
      <c r="D17" s="106"/>
    </row>
    <row r="18" spans="1:4" x14ac:dyDescent="0.15">
      <c r="A18" s="106"/>
      <c r="B18" s="107"/>
      <c r="C18" s="106"/>
      <c r="D18" s="106"/>
    </row>
    <row r="19" spans="1:4" x14ac:dyDescent="0.15">
      <c r="A19" s="106"/>
      <c r="B19" s="107"/>
      <c r="C19" s="106"/>
      <c r="D19" s="106"/>
    </row>
    <row r="20" spans="1:4" x14ac:dyDescent="0.15">
      <c r="A20" s="106"/>
      <c r="B20" s="107"/>
      <c r="C20" s="106"/>
      <c r="D20" s="106"/>
    </row>
    <row r="21" spans="1:4" x14ac:dyDescent="0.15">
      <c r="A21" s="106"/>
      <c r="B21" s="107">
        <f>SUM(B2:B20)</f>
        <v>0</v>
      </c>
      <c r="C21" s="106"/>
      <c r="D21" s="106"/>
    </row>
  </sheetData>
  <phoneticPr fontId="2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4</vt:i4>
      </vt:variant>
    </vt:vector>
  </HeadingPairs>
  <TitlesOfParts>
    <vt:vector size="10" baseType="lpstr">
      <vt:lpstr>①個票入力</vt:lpstr>
      <vt:lpstr>②仮集計</vt:lpstr>
      <vt:lpstr>③集計表(実数)</vt:lpstr>
      <vt:lpstr>④集計表(％)</vt:lpstr>
      <vt:lpstr>⑤参考</vt:lpstr>
      <vt:lpstr>単組別集約数</vt:lpstr>
      <vt:lpstr>'③集計表(実数)'!Print_Area</vt:lpstr>
      <vt:lpstr>'④集計表(％)'!Print_Area</vt:lpstr>
      <vt:lpstr>'③集計表(実数)'!Print_Titles</vt:lpstr>
      <vt:lpstr>'④集計表(％)'!Print_Titles</vt:lpstr>
    </vt:vector>
  </TitlesOfParts>
  <Company>kokko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y-ito</dc:creator>
  <cp:lastModifiedBy>006</cp:lastModifiedBy>
  <cp:lastPrinted>2023-08-28T00:58:16Z</cp:lastPrinted>
  <dcterms:created xsi:type="dcterms:W3CDTF">2003-09-30T06:16:44Z</dcterms:created>
  <dcterms:modified xsi:type="dcterms:W3CDTF">2023-08-28T00:58:30Z</dcterms:modified>
</cp:coreProperties>
</file>